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snetportal-my.sharepoint.com/personal/0612255_cs_saisoncard_co_jp/Documents/0612255OneDrive/★加盟店★/3Dセキュア発送/フォーマット/"/>
    </mc:Choice>
  </mc:AlternateContent>
  <xr:revisionPtr revIDLastSave="194" documentId="13_ncr:1_{9E03AA7E-48C1-4BA2-8791-C5BC5C5EE3BE}" xr6:coauthVersionLast="47" xr6:coauthVersionMax="47" xr10:uidLastSave="{AE4BD256-BD5A-4C81-A494-1FE88F6AE2F0}"/>
  <bookViews>
    <workbookView xWindow="-110" yWindow="-110" windowWidth="22620" windowHeight="13500" activeTab="1" xr2:uid="{77C67F52-92F2-417D-9C95-C4C30C9CB99B}"/>
  </bookViews>
  <sheets>
    <sheet name="ご提出先（アドレス）" sheetId="6" r:id="rId1"/>
    <sheet name="①別紙c　申告書  1.0版 (既存加盟店調査用)" sheetId="5" r:id="rId2"/>
    <sheet name="②別紙c　申告書（例）1.0版 注意事項"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2" i="5" l="1"/>
  <c r="V86" i="5"/>
  <c r="V50" i="5"/>
  <c r="AN29" i="5" l="1"/>
  <c r="AN73" i="5"/>
  <c r="AN72" i="5"/>
  <c r="AN77" i="5"/>
  <c r="AN81" i="5"/>
  <c r="AN76" i="5"/>
  <c r="AN75" i="5"/>
  <c r="AN53" i="5"/>
  <c r="AN30" i="5"/>
  <c r="AN2" i="5"/>
  <c r="AN3" i="5"/>
  <c r="AN1" i="5"/>
  <c r="AN55" i="5"/>
  <c r="AN12" i="5"/>
  <c r="AN54" i="5"/>
  <c r="AN56" i="5"/>
  <c r="AN60" i="5"/>
  <c r="AN50" i="5"/>
  <c r="AN51" i="5"/>
  <c r="AN26" i="5"/>
  <c r="V84" i="4" l="1"/>
  <c r="V70" i="4"/>
  <c r="V49" i="4"/>
</calcChain>
</file>

<file path=xl/sharedStrings.xml><?xml version="1.0" encoding="utf-8"?>
<sst xmlns="http://schemas.openxmlformats.org/spreadsheetml/2006/main" count="182" uniqueCount="93">
  <si>
    <t>■提出に関するご案内</t>
    <rPh sb="1" eb="3">
      <t>テイシュツ</t>
    </rPh>
    <rPh sb="4" eb="5">
      <t>カン</t>
    </rPh>
    <rPh sb="8" eb="10">
      <t>アンナイ</t>
    </rPh>
    <phoneticPr fontId="3"/>
  </si>
  <si>
    <t>①別紙c申告書1.0版（既存加盟店調査用）のご入力を頂きましたら</t>
    <rPh sb="1" eb="3">
      <t>ベッシ</t>
    </rPh>
    <rPh sb="4" eb="7">
      <t>シンコクショ</t>
    </rPh>
    <rPh sb="10" eb="11">
      <t>バン</t>
    </rPh>
    <rPh sb="12" eb="20">
      <t>キゾンカメイテンチョウサヨウ</t>
    </rPh>
    <rPh sb="23" eb="25">
      <t>ニュウリョク</t>
    </rPh>
    <rPh sb="26" eb="27">
      <t>イタダ</t>
    </rPh>
    <phoneticPr fontId="3"/>
  </si>
  <si>
    <t>提出先メールアドレス宛にご提出をお願いいたします。</t>
    <rPh sb="0" eb="2">
      <t>テイシュツ</t>
    </rPh>
    <rPh sb="2" eb="3">
      <t>サキ</t>
    </rPh>
    <rPh sb="10" eb="11">
      <t>アテ</t>
    </rPh>
    <rPh sb="13" eb="15">
      <t>テイシュツ</t>
    </rPh>
    <rPh sb="17" eb="18">
      <t>ネガ</t>
    </rPh>
    <phoneticPr fontId="3"/>
  </si>
  <si>
    <t>提出先：</t>
    <rPh sb="0" eb="3">
      <t>テイシュツサキ</t>
    </rPh>
    <phoneticPr fontId="3"/>
  </si>
  <si>
    <t>kameiten_higashinihon1@cs.saisoncard.co.jp</t>
    <phoneticPr fontId="3"/>
  </si>
  <si>
    <t>入力に際しご不明な点がございましたら、ご提出時にあわせてご質問をいただけますと幸いです。</t>
    <rPh sb="0" eb="2">
      <t>ニュウリョク</t>
    </rPh>
    <rPh sb="3" eb="4">
      <t>サイ</t>
    </rPh>
    <rPh sb="6" eb="8">
      <t>フメイ</t>
    </rPh>
    <rPh sb="9" eb="10">
      <t>テン</t>
    </rPh>
    <rPh sb="20" eb="22">
      <t>テイシュツ</t>
    </rPh>
    <rPh sb="22" eb="23">
      <t>ジ</t>
    </rPh>
    <phoneticPr fontId="3"/>
  </si>
  <si>
    <t>追加確認が必要な場合には、営業担当者よりメールまたはお電話にてご連絡をさせていただきます。</t>
    <rPh sb="0" eb="2">
      <t>ツイカ</t>
    </rPh>
    <rPh sb="2" eb="4">
      <t>カクニン</t>
    </rPh>
    <rPh sb="5" eb="7">
      <t>ヒツヨウ</t>
    </rPh>
    <rPh sb="8" eb="10">
      <t>バアイ</t>
    </rPh>
    <rPh sb="13" eb="18">
      <t>エイギョウタントウシャ</t>
    </rPh>
    <rPh sb="27" eb="29">
      <t>デンワ</t>
    </rPh>
    <rPh sb="32" eb="34">
      <t>レンラク</t>
    </rPh>
    <phoneticPr fontId="3"/>
  </si>
  <si>
    <t>株式会社クレディセゾン　行</t>
    <rPh sb="0" eb="4">
      <t>カブシキガイシャ</t>
    </rPh>
    <rPh sb="12" eb="13">
      <t>イキ</t>
    </rPh>
    <phoneticPr fontId="3"/>
  </si>
  <si>
    <t>貴社名/貴店舗名</t>
  </si>
  <si>
    <t>ご担当者様氏名</t>
  </si>
  <si>
    <t>ご連絡先電話番号</t>
  </si>
  <si>
    <t>ECサイトのセキュリティ対策実施状況申告書　1.0版</t>
    <phoneticPr fontId="3"/>
  </si>
  <si>
    <t>提出日</t>
    <rPh sb="0" eb="2">
      <t>テイシュツ</t>
    </rPh>
    <rPh sb="2" eb="3">
      <t>ビ</t>
    </rPh>
    <phoneticPr fontId="3"/>
  </si>
  <si>
    <t>・全てのEC加盟店は、クレジット取引セキュリティ対策協議会が策定した「クレジットカード・
　セキュリティガイドライン」 に基づき、全ての加盟店自らのセキュリティ対策を実施、その実施
　状況を申告を行う必要があります。
・本申告書は、アクワイアラー・PSPが本申告書による申告を求めた場合に使用するものです。
・セキュリティ対策は、継続的に対策を維持することを前提に申告してください。</t>
    <phoneticPr fontId="3"/>
  </si>
  <si>
    <t>加盟店名称</t>
    <rPh sb="0" eb="2">
      <t>カメイ</t>
    </rPh>
    <rPh sb="2" eb="3">
      <t>テン</t>
    </rPh>
    <rPh sb="3" eb="5">
      <t>メイショウ</t>
    </rPh>
    <phoneticPr fontId="3"/>
  </si>
  <si>
    <t>サイト名称</t>
    <rPh sb="3" eb="5">
      <t>メイショウ</t>
    </rPh>
    <phoneticPr fontId="3"/>
  </si>
  <si>
    <t>URL</t>
    <phoneticPr fontId="3"/>
  </si>
  <si>
    <t>加盟店番号</t>
    <rPh sb="0" eb="2">
      <t>カメイ</t>
    </rPh>
    <rPh sb="2" eb="3">
      <t>テン</t>
    </rPh>
    <rPh sb="3" eb="5">
      <t>バンゴウ</t>
    </rPh>
    <phoneticPr fontId="3"/>
  </si>
  <si>
    <t>委託先情報</t>
    <rPh sb="3" eb="5">
      <t>ジョウホウ</t>
    </rPh>
    <phoneticPr fontId="3"/>
  </si>
  <si>
    <t>※各種対策について、委託先が対応している場合、委託先情報を記載下さい。（複数入力可）</t>
    <rPh sb="1" eb="2">
      <t>カク</t>
    </rPh>
    <rPh sb="2" eb="3">
      <t>シュ</t>
    </rPh>
    <rPh sb="3" eb="5">
      <t>タイサク</t>
    </rPh>
    <rPh sb="10" eb="13">
      <t>イタクサキ</t>
    </rPh>
    <rPh sb="14" eb="16">
      <t>タイオウ</t>
    </rPh>
    <rPh sb="20" eb="22">
      <t>バアイ</t>
    </rPh>
    <rPh sb="23" eb="26">
      <t>イタクサキ</t>
    </rPh>
    <rPh sb="26" eb="28">
      <t>ジョウホウ</t>
    </rPh>
    <rPh sb="29" eb="31">
      <t>キサイ</t>
    </rPh>
    <rPh sb="31" eb="32">
      <t>クダ</t>
    </rPh>
    <rPh sb="36" eb="38">
      <t>フクスウ</t>
    </rPh>
    <rPh sb="38" eb="40">
      <t>ニュウリョク</t>
    </rPh>
    <rPh sb="40" eb="41">
      <t>カ</t>
    </rPh>
    <phoneticPr fontId="3"/>
  </si>
  <si>
    <t>【1】導入が必要な対策の確認</t>
    <phoneticPr fontId="3"/>
  </si>
  <si>
    <t>取引状況について該当するものを選択ください。</t>
    <rPh sb="0" eb="2">
      <t>トリヒキ</t>
    </rPh>
    <rPh sb="2" eb="4">
      <t>ジョウキョウ</t>
    </rPh>
    <rPh sb="8" eb="10">
      <t>ガイトウ</t>
    </rPh>
    <rPh sb="15" eb="17">
      <t>センタク</t>
    </rPh>
    <phoneticPr fontId="3"/>
  </si>
  <si>
    <t>取引状況の選択肢によって、導入が必要な対策、不要な対策の判定結果が【２】に表示されます。</t>
  </si>
  <si>
    <t>選択</t>
    <rPh sb="0" eb="2">
      <t>センタク</t>
    </rPh>
    <phoneticPr fontId="3"/>
  </si>
  <si>
    <t>契約有無確認</t>
    <rPh sb="0" eb="2">
      <t>ケイヤク</t>
    </rPh>
    <rPh sb="2" eb="6">
      <t>ウムカクニン</t>
    </rPh>
    <phoneticPr fontId="3"/>
  </si>
  <si>
    <t>新規申込店</t>
    <rPh sb="0" eb="2">
      <t>シンキ</t>
    </rPh>
    <rPh sb="2" eb="5">
      <t>モウシコミテン</t>
    </rPh>
    <phoneticPr fontId="1"/>
  </si>
  <si>
    <t>●</t>
  </si>
  <si>
    <t>既存加盟店</t>
    <rPh sb="0" eb="2">
      <t>キゾン</t>
    </rPh>
    <rPh sb="2" eb="5">
      <t>カメイテン</t>
    </rPh>
    <phoneticPr fontId="1"/>
  </si>
  <si>
    <t>販売方法確認</t>
    <rPh sb="0" eb="2">
      <t>ハンバイ</t>
    </rPh>
    <rPh sb="2" eb="4">
      <t>ホウホウ</t>
    </rPh>
    <rPh sb="4" eb="6">
      <t>カクニン</t>
    </rPh>
    <phoneticPr fontId="3"/>
  </si>
  <si>
    <t>販売方法がメールリンク方式での決済かつECサイト上に商品・サービスの掲載がない</t>
    <rPh sb="0" eb="2">
      <t>ハンバイ</t>
    </rPh>
    <rPh sb="2" eb="4">
      <t>ホウホウ</t>
    </rPh>
    <phoneticPr fontId="3"/>
  </si>
  <si>
    <t>販売方法が店頭決済端末かつ決済後に継続課金を実施する</t>
    <rPh sb="0" eb="2">
      <t>ハンバイ</t>
    </rPh>
    <rPh sb="2" eb="4">
      <t>ホウホウ</t>
    </rPh>
    <phoneticPr fontId="3"/>
  </si>
  <si>
    <t>販売方法がID・コード決済等におけるクレジットチャージおよびクレジット紐づけ等を利用する（割賦販売法第35条の16第１項第5号として運用）</t>
    <rPh sb="0" eb="2">
      <t>ハンバイ</t>
    </rPh>
    <rPh sb="2" eb="4">
      <t>ホウホウ</t>
    </rPh>
    <rPh sb="40" eb="42">
      <t>リヨウ</t>
    </rPh>
    <rPh sb="66" eb="68">
      <t>ウンヨウ</t>
    </rPh>
    <phoneticPr fontId="1"/>
  </si>
  <si>
    <t>販売方法がメールオーダー/テレフォンオーダーである</t>
    <rPh sb="0" eb="2">
      <t>ハンバイ</t>
    </rPh>
    <rPh sb="2" eb="4">
      <t>ホウホウ</t>
    </rPh>
    <phoneticPr fontId="1"/>
  </si>
  <si>
    <t>過去申告内容差分確認</t>
    <rPh sb="0" eb="2">
      <t>カコ</t>
    </rPh>
    <rPh sb="2" eb="4">
      <t>シンコク</t>
    </rPh>
    <rPh sb="4" eb="6">
      <t>ナイヨウ</t>
    </rPh>
    <rPh sb="6" eb="8">
      <t>サブン</t>
    </rPh>
    <rPh sb="8" eb="10">
      <t>カクニン</t>
    </rPh>
    <phoneticPr fontId="3"/>
  </si>
  <si>
    <t>過去セキュリティ申告書（セキュリティ・チェックリスト第1版又は第2版の内容を踏まえた2022年10月～2023年9月までの試行運用における申告書）を提出済みかつ過去の申告内容から変更がない</t>
    <rPh sb="0" eb="2">
      <t>カコ</t>
    </rPh>
    <rPh sb="8" eb="11">
      <t>シンコクショ</t>
    </rPh>
    <rPh sb="26" eb="27">
      <t>ダイ</t>
    </rPh>
    <rPh sb="28" eb="29">
      <t>ハン</t>
    </rPh>
    <rPh sb="29" eb="30">
      <t>マタ</t>
    </rPh>
    <rPh sb="31" eb="32">
      <t>ダイ</t>
    </rPh>
    <rPh sb="33" eb="34">
      <t>ハン</t>
    </rPh>
    <rPh sb="35" eb="37">
      <t>ナイヨウ</t>
    </rPh>
    <rPh sb="38" eb="39">
      <t>フ</t>
    </rPh>
    <rPh sb="61" eb="65">
      <t>シコウウンヨウ</t>
    </rPh>
    <rPh sb="69" eb="72">
      <t>シンコクショ</t>
    </rPh>
    <rPh sb="74" eb="77">
      <t>テイシュツズ</t>
    </rPh>
    <rPh sb="80" eb="82">
      <t>カコ</t>
    </rPh>
    <rPh sb="83" eb="85">
      <t>シンコク</t>
    </rPh>
    <rPh sb="85" eb="87">
      <t>ナイヨウ</t>
    </rPh>
    <rPh sb="89" eb="91">
      <t>ヘンコウ</t>
    </rPh>
    <phoneticPr fontId="1"/>
  </si>
  <si>
    <r>
      <t>過去セキュリティ申告書（</t>
    </r>
    <r>
      <rPr>
        <sz val="11"/>
        <rFont val="Meiryo UI"/>
        <family val="3"/>
        <charset val="128"/>
      </rPr>
      <t>旧附属文書21_セ</t>
    </r>
    <r>
      <rPr>
        <sz val="11"/>
        <color theme="1"/>
        <rFont val="Meiryo UI"/>
        <family val="3"/>
        <charset val="128"/>
      </rPr>
      <t>キュリティ・チェックリスト第3版の内容を踏まえた2023年10月以降の試行運用における申告書）を提出済みかつ過去の申告内容から変更がない</t>
    </r>
    <rPh sb="0" eb="2">
      <t>カコ</t>
    </rPh>
    <rPh sb="8" eb="11">
      <t>シンコクショ</t>
    </rPh>
    <rPh sb="12" eb="13">
      <t>キュウ</t>
    </rPh>
    <rPh sb="13" eb="17">
      <t>フゾクブンショ</t>
    </rPh>
    <rPh sb="34" eb="35">
      <t>ダイ</t>
    </rPh>
    <rPh sb="36" eb="37">
      <t>ハン</t>
    </rPh>
    <rPh sb="38" eb="40">
      <t>ナイヨウ</t>
    </rPh>
    <rPh sb="41" eb="42">
      <t>フ</t>
    </rPh>
    <rPh sb="64" eb="67">
      <t>シンコクショ</t>
    </rPh>
    <rPh sb="69" eb="72">
      <t>テイシュツズ</t>
    </rPh>
    <rPh sb="75" eb="77">
      <t>カコ</t>
    </rPh>
    <rPh sb="78" eb="80">
      <t>シンコク</t>
    </rPh>
    <rPh sb="80" eb="82">
      <t>ナイヨウ</t>
    </rPh>
    <rPh sb="84" eb="86">
      <t>ヘンコウ</t>
    </rPh>
    <phoneticPr fontId="1"/>
  </si>
  <si>
    <t>過去にセキュリティ申告書を提出していない又は過去セキュリティ申告書を提出済だが過去の申告内容から変更があった内容を申告しておらず、販売方法が上記の４種に該当しない※過去に申告書を提出している場合は未申告（変更含む）の項目を報告してください。</t>
    <rPh sb="0" eb="2">
      <t>カコ</t>
    </rPh>
    <rPh sb="9" eb="12">
      <t>シンコクショ</t>
    </rPh>
    <rPh sb="13" eb="15">
      <t>テイシュツ</t>
    </rPh>
    <rPh sb="20" eb="21">
      <t>マタ</t>
    </rPh>
    <rPh sb="54" eb="56">
      <t>ナイヨウ</t>
    </rPh>
    <rPh sb="57" eb="59">
      <t>シンコク</t>
    </rPh>
    <rPh sb="65" eb="67">
      <t>ハンバイ</t>
    </rPh>
    <rPh sb="67" eb="69">
      <t>ホウホウ</t>
    </rPh>
    <rPh sb="70" eb="72">
      <t>ジョウキ</t>
    </rPh>
    <rPh sb="74" eb="75">
      <t>シュ</t>
    </rPh>
    <rPh sb="76" eb="78">
      <t>ガイトウ</t>
    </rPh>
    <rPh sb="82" eb="84">
      <t>カコ</t>
    </rPh>
    <rPh sb="85" eb="88">
      <t>シンコクショ</t>
    </rPh>
    <rPh sb="89" eb="91">
      <t>テイシュツ</t>
    </rPh>
    <rPh sb="95" eb="97">
      <t>バアイ</t>
    </rPh>
    <rPh sb="98" eb="101">
      <t>ミシンコク</t>
    </rPh>
    <rPh sb="102" eb="105">
      <t>ヘンコウフク</t>
    </rPh>
    <rPh sb="108" eb="110">
      <t>コウモク</t>
    </rPh>
    <rPh sb="111" eb="113">
      <t>ホウコク</t>
    </rPh>
    <phoneticPr fontId="1"/>
  </si>
  <si>
    <t>EMV 3-Dセキュア導入要件確認</t>
    <rPh sb="11" eb="13">
      <t>ドウニュウ</t>
    </rPh>
    <rPh sb="13" eb="15">
      <t>ヨウケン</t>
    </rPh>
    <rPh sb="15" eb="17">
      <t>カクニン</t>
    </rPh>
    <phoneticPr fontId="3"/>
  </si>
  <si>
    <t>EMV 3-Dセキュアの導入が技術的にできないサイト/アプリ
（メールオーダー/テレフォンオーダー先、ゲーム機・スマートスピーカー等のEMV3-Dセキュアが利用できない機器でのEC取引）</t>
    <phoneticPr fontId="3"/>
  </si>
  <si>
    <t>BtoBなどシステムにより特定の者とのみ取引可能な措置が講じられており、なりすましによる不正が発生する蓋然性が極めて低いサイト/アプリ</t>
    <phoneticPr fontId="3"/>
  </si>
  <si>
    <t>取引対象となる本人が特定されており、なりすましによる不正が発生する蓋然性が極めて低いサイト/アプリ
　•公共料金（電気、ガス、水道、固定電話）　•国や自治体の請求に基づいて納付する税金・料金・手数料
　•保険料、共済掛金　•学校教育費（学校教育法で定める「学校」「専修学校」「各種学校」）</t>
    <phoneticPr fontId="3"/>
  </si>
  <si>
    <t>【2】各対策の導入要否と実施状況報告</t>
    <rPh sb="3" eb="4">
      <t>カク</t>
    </rPh>
    <rPh sb="4" eb="6">
      <t>タイサク</t>
    </rPh>
    <rPh sb="7" eb="9">
      <t>ドウニュウ</t>
    </rPh>
    <rPh sb="9" eb="11">
      <t>ヨウヒ</t>
    </rPh>
    <rPh sb="12" eb="14">
      <t>ジッシ</t>
    </rPh>
    <rPh sb="14" eb="16">
      <t>ジョウキョウ</t>
    </rPh>
    <rPh sb="16" eb="18">
      <t>ホウコク</t>
    </rPh>
    <phoneticPr fontId="3"/>
  </si>
  <si>
    <r>
      <t xml:space="preserve">（１）脆弱性対策
</t>
    </r>
    <r>
      <rPr>
        <b/>
        <sz val="12"/>
        <color theme="1"/>
        <rFont val="Meiryo UI"/>
        <family val="3"/>
        <charset val="128"/>
      </rPr>
      <t>下記①～⑤が全て導入されていることを確認し、回答ください</t>
    </r>
    <r>
      <rPr>
        <b/>
        <sz val="14"/>
        <color theme="1"/>
        <rFont val="Meiryo UI"/>
        <family val="3"/>
        <charset val="128"/>
      </rPr>
      <t>。</t>
    </r>
    <rPh sb="3" eb="6">
      <t>ゼイジャクセイ</t>
    </rPh>
    <rPh sb="6" eb="8">
      <t>タイサク</t>
    </rPh>
    <rPh sb="31" eb="33">
      <t>カイトウ</t>
    </rPh>
    <phoneticPr fontId="3"/>
  </si>
  <si>
    <r>
      <rPr>
        <b/>
        <sz val="12"/>
        <rFont val="Meiryo UI"/>
        <family val="3"/>
        <charset val="128"/>
      </rPr>
      <t xml:space="preserve">導入要否の確認結果
</t>
    </r>
    <r>
      <rPr>
        <b/>
        <sz val="8"/>
        <rFont val="Meiryo UI"/>
        <family val="3"/>
        <charset val="128"/>
      </rPr>
      <t>（「【1】導入が必要な対策の確認」の回答内容により判定結果を表示）</t>
    </r>
    <rPh sb="24" eb="26">
      <t>カクニン</t>
    </rPh>
    <phoneticPr fontId="3"/>
  </si>
  <si>
    <r>
      <rPr>
        <b/>
        <sz val="12"/>
        <color rgb="FF000000"/>
        <rFont val="Meiryo UI"/>
        <family val="3"/>
        <charset val="128"/>
      </rPr>
      <t xml:space="preserve">導入が必要な対策の実施状況
</t>
    </r>
    <r>
      <rPr>
        <b/>
        <sz val="8"/>
        <color rgb="FF000000"/>
        <rFont val="Meiryo UI"/>
        <family val="3"/>
        <charset val="128"/>
      </rPr>
      <t>（判定の結果で"</t>
    </r>
    <r>
      <rPr>
        <b/>
        <sz val="8"/>
        <color theme="1"/>
        <rFont val="Meiryo UI"/>
        <family val="3"/>
        <charset val="128"/>
      </rPr>
      <t>導入必要"となった場</t>
    </r>
    <r>
      <rPr>
        <b/>
        <sz val="8"/>
        <color rgb="FF000000"/>
        <rFont val="Meiryo UI"/>
        <family val="3"/>
        <charset val="128"/>
      </rPr>
      <t>合、
回答要）</t>
    </r>
    <phoneticPr fontId="3"/>
  </si>
  <si>
    <t>※対策の詳細は、附属文書20「EC加盟店におけるセキュリティ対策導入ガイド」(以下、「導入ガイド【附属文書20】」) 1.脆弱性対策 をご確認ください。</t>
    <rPh sb="61" eb="66">
      <t>ゼイジャクセイタイサク</t>
    </rPh>
    <phoneticPr fontId="3"/>
  </si>
  <si>
    <t>①</t>
    <phoneticPr fontId="3"/>
  </si>
  <si>
    <t>システム管理画面のアクセス制限と管理者のID/パスワード管理</t>
    <phoneticPr fontId="3"/>
  </si>
  <si>
    <t>　システム管理画面のアクセス可能なIPアドレスを制限する。IPアドレスを制限できない場合は管理画面にベーシック認証等のアクセス制限を設ける。</t>
    <rPh sb="7" eb="9">
      <t>ガメン</t>
    </rPh>
    <rPh sb="36" eb="38">
      <t>セイゲン</t>
    </rPh>
    <rPh sb="42" eb="44">
      <t>バアイ</t>
    </rPh>
    <rPh sb="45" eb="47">
      <t>カンリ</t>
    </rPh>
    <rPh sb="47" eb="49">
      <t>ガメン</t>
    </rPh>
    <rPh sb="55" eb="57">
      <t>ニンショウ</t>
    </rPh>
    <rPh sb="57" eb="58">
      <t>トウ</t>
    </rPh>
    <rPh sb="63" eb="65">
      <t>セイゲン</t>
    </rPh>
    <rPh sb="66" eb="67">
      <t>モウ</t>
    </rPh>
    <phoneticPr fontId="6"/>
  </si>
  <si>
    <t>　取得されたアカウントを不正使用されないよう2段階認証または多要素認証（2要素認証）を採用する。</t>
    <rPh sb="30" eb="31">
      <t>タ</t>
    </rPh>
    <rPh sb="31" eb="33">
      <t>ヨウソ</t>
    </rPh>
    <rPh sb="33" eb="35">
      <t>ニンショウ</t>
    </rPh>
    <phoneticPr fontId="3"/>
  </si>
  <si>
    <r>
      <t>　システム管理画面のログインフォームでは、アカウントロック機能を有効にし、10回以下</t>
    </r>
    <r>
      <rPr>
        <sz val="9"/>
        <rFont val="Meiryo UI"/>
        <family val="3"/>
        <charset val="128"/>
      </rPr>
      <t>(PCIDSS ver4.0.1基準)</t>
    </r>
    <r>
      <rPr>
        <sz val="11"/>
        <rFont val="Meiryo UI"/>
        <family val="3"/>
        <charset val="128"/>
      </rPr>
      <t>のログイン失敗でアカウントをロックする。</t>
    </r>
    <phoneticPr fontId="3"/>
  </si>
  <si>
    <t>②</t>
    <phoneticPr fontId="3"/>
  </si>
  <si>
    <t>データディレクトリの露見に伴う設定不備への対策</t>
    <rPh sb="17" eb="19">
      <t>フビ</t>
    </rPh>
    <rPh sb="21" eb="23">
      <t>タイサク</t>
    </rPh>
    <phoneticPr fontId="6"/>
  </si>
  <si>
    <t>　公開ディレクトリには、重要なファイルを配置しない。（特定のディレクトリを非公開にする。公開ディレクトリ以外に重要なファイルを配置する。）</t>
    <phoneticPr fontId="3"/>
  </si>
  <si>
    <t>　WebサーバやWebアプリケーションによりアップロード可能な拡張子やファイルを制限する等の設定を行う。</t>
    <phoneticPr fontId="3"/>
  </si>
  <si>
    <t>③</t>
    <phoneticPr fontId="3"/>
  </si>
  <si>
    <t>Webアプリケーションの脆弱性対策</t>
    <rPh sb="15" eb="17">
      <t>タイサク</t>
    </rPh>
    <phoneticPr fontId="6"/>
  </si>
  <si>
    <t>　脆弱性診断またはペネトレーションテストを定期的に実施し、必要な修正対応を行う。</t>
    <phoneticPr fontId="3"/>
  </si>
  <si>
    <t>　SQLインジェクションの脆弱性やクロスサイト・スクリプティングの脆弱性対策として、最新のプラグインの使用やソフトウェアのバージョンアップを行う。</t>
    <phoneticPr fontId="3"/>
  </si>
  <si>
    <t>　Webアプリケーションを開発またはカスタマイズされている場合には、セキュアコーディング済みであるか、ソースコードレビューを行い確認する。</t>
    <phoneticPr fontId="3"/>
  </si>
  <si>
    <t>　その際は、入力フォームの入力値チェックも行う。</t>
    <phoneticPr fontId="3"/>
  </si>
  <si>
    <t>④</t>
    <phoneticPr fontId="3"/>
  </si>
  <si>
    <t>マルウェア対策としてのウイルス対策ソフトの導入、運用</t>
    <phoneticPr fontId="3"/>
  </si>
  <si>
    <t>　マルウェア検知/除去などの対策としてウイルス対策ソフトを導入して、シグネチャーの更新や定期的なフルスキャンなどを行う。</t>
    <phoneticPr fontId="3"/>
  </si>
  <si>
    <t>⑤</t>
    <phoneticPr fontId="3"/>
  </si>
  <si>
    <t>悪質な有効性確認、クレジットマスターへの対策</t>
    <phoneticPr fontId="3"/>
  </si>
  <si>
    <t>　悪質な有効性確認、クレジットマスターに対して、「導入ガイド【附属文書20】」別紙a_1. 脆弱性対策_⑤ に記載の対策を1つ以上実施している。</t>
    <rPh sb="31" eb="35">
      <t>フゾクブンショ</t>
    </rPh>
    <rPh sb="39" eb="41">
      <t>ベッシ</t>
    </rPh>
    <rPh sb="46" eb="49">
      <t>ゼイジャクセイ</t>
    </rPh>
    <rPh sb="49" eb="51">
      <t>タイサク</t>
    </rPh>
    <phoneticPr fontId="3"/>
  </si>
  <si>
    <t>上記以外の対策</t>
    <rPh sb="0" eb="2">
      <t>ジョウキ</t>
    </rPh>
    <rPh sb="2" eb="4">
      <t>イガイ</t>
    </rPh>
    <rPh sb="5" eb="7">
      <t>タイサク</t>
    </rPh>
    <phoneticPr fontId="3"/>
  </si>
  <si>
    <t>(裏面もご回答ください)</t>
    <rPh sb="1" eb="3">
      <t>リメン</t>
    </rPh>
    <rPh sb="5" eb="7">
      <t>カイトウ</t>
    </rPh>
    <phoneticPr fontId="3"/>
  </si>
  <si>
    <r>
      <t xml:space="preserve">（２）不正ログイン対策
</t>
    </r>
    <r>
      <rPr>
        <b/>
        <sz val="12"/>
        <color theme="1"/>
        <rFont val="Meiryo UI"/>
        <family val="3"/>
        <charset val="128"/>
      </rPr>
      <t>実施状況を回答のうえ、具体策にチェックをしてください。
※実態に合わせ１つ以上の対策が必要です。</t>
    </r>
    <rPh sb="3" eb="5">
      <t>フセイ</t>
    </rPh>
    <rPh sb="9" eb="11">
      <t>タイサク</t>
    </rPh>
    <rPh sb="12" eb="16">
      <t>ジッシジョウキョウ</t>
    </rPh>
    <rPh sb="17" eb="19">
      <t>カイトウ</t>
    </rPh>
    <rPh sb="23" eb="25">
      <t>グタイ</t>
    </rPh>
    <rPh sb="25" eb="26">
      <t>サク</t>
    </rPh>
    <rPh sb="41" eb="43">
      <t>ジッタイ</t>
    </rPh>
    <rPh sb="44" eb="45">
      <t>ア</t>
    </rPh>
    <rPh sb="49" eb="51">
      <t>イジョウ</t>
    </rPh>
    <rPh sb="52" eb="54">
      <t>タイサク</t>
    </rPh>
    <rPh sb="55" eb="57">
      <t>ヒツヨウ</t>
    </rPh>
    <phoneticPr fontId="3"/>
  </si>
  <si>
    <r>
      <rPr>
        <b/>
        <sz val="12"/>
        <color theme="1"/>
        <rFont val="Meiryo UI"/>
        <family val="3"/>
        <charset val="128"/>
      </rPr>
      <t xml:space="preserve">導入が必要な対策の実施状況
</t>
    </r>
    <r>
      <rPr>
        <b/>
        <sz val="8"/>
        <color theme="1"/>
        <rFont val="Meiryo UI"/>
        <family val="3"/>
        <charset val="128"/>
      </rPr>
      <t>（判定の結果で"導入必要"となった場合、回答要）</t>
    </r>
    <phoneticPr fontId="3"/>
  </si>
  <si>
    <t>※対策の詳細は、「導入ガイド【附属文書20】」 3.不正ログイン対策（決済前の対策） をご確認ください。</t>
    <rPh sb="26" eb="28">
      <t>フセイ</t>
    </rPh>
    <rPh sb="32" eb="34">
      <t>タイサク</t>
    </rPh>
    <rPh sb="35" eb="38">
      <t>ケッサイマエ</t>
    </rPh>
    <rPh sb="39" eb="41">
      <t>タイサク</t>
    </rPh>
    <phoneticPr fontId="3"/>
  </si>
  <si>
    <t>適用場面</t>
    <rPh sb="0" eb="2">
      <t>テキヨウ</t>
    </rPh>
    <rPh sb="2" eb="4">
      <t>バメン</t>
    </rPh>
    <phoneticPr fontId="3"/>
  </si>
  <si>
    <t>会員登録時／会員ログイン時／属性情報変更時の各場面を考慮した適切な対策を実施</t>
    <rPh sb="0" eb="2">
      <t>カイイン</t>
    </rPh>
    <rPh sb="2" eb="4">
      <t>トウロク</t>
    </rPh>
    <rPh sb="4" eb="5">
      <t>ジ</t>
    </rPh>
    <rPh sb="6" eb="8">
      <t>カイイン</t>
    </rPh>
    <rPh sb="12" eb="13">
      <t>ジ</t>
    </rPh>
    <rPh sb="14" eb="16">
      <t>ゾクセイ</t>
    </rPh>
    <rPh sb="16" eb="18">
      <t>ジョウホウ</t>
    </rPh>
    <rPh sb="18" eb="20">
      <t>ヘンコウ</t>
    </rPh>
    <rPh sb="20" eb="21">
      <t>ジ</t>
    </rPh>
    <rPh sb="22" eb="23">
      <t>カク</t>
    </rPh>
    <rPh sb="23" eb="25">
      <t>バメン</t>
    </rPh>
    <rPh sb="26" eb="28">
      <t>コウリョ</t>
    </rPh>
    <rPh sb="30" eb="32">
      <t>テキセツ</t>
    </rPh>
    <rPh sb="33" eb="35">
      <t>タイサク</t>
    </rPh>
    <rPh sb="36" eb="38">
      <t>ジッシ</t>
    </rPh>
    <phoneticPr fontId="3"/>
  </si>
  <si>
    <t>不審なIP アドレスからのアクセス制限</t>
    <phoneticPr fontId="3"/>
  </si>
  <si>
    <t>2段階認証または多要素認証（2要素認証）による本人確認</t>
    <phoneticPr fontId="3"/>
  </si>
  <si>
    <t xml:space="preserve">会員登録時の個人情報確認（氏名・住所・電話番号・メールアドレス等） </t>
    <phoneticPr fontId="3"/>
  </si>
  <si>
    <t>ログイン試行回数の制限強化（アカウント/パスワードクラッキングの対応）、スロットリング</t>
    <phoneticPr fontId="3"/>
  </si>
  <si>
    <t>会員ログイン時/属性情報変更時のメールやSMS通知</t>
    <rPh sb="0" eb="2">
      <t>カイイン</t>
    </rPh>
    <rPh sb="8" eb="12">
      <t>ゾクセイジョウホウ</t>
    </rPh>
    <rPh sb="12" eb="15">
      <t>ヘンコウジ</t>
    </rPh>
    <phoneticPr fontId="3"/>
  </si>
  <si>
    <t>⑥</t>
    <phoneticPr fontId="3"/>
  </si>
  <si>
    <t>属性・行動分析</t>
    <rPh sb="0" eb="7">
      <t>ゾクセイテンコウドウブンセキ</t>
    </rPh>
    <phoneticPr fontId="3"/>
  </si>
  <si>
    <t>⑦</t>
    <phoneticPr fontId="3"/>
  </si>
  <si>
    <t>デバイスフィンガープリント</t>
    <phoneticPr fontId="3"/>
  </si>
  <si>
    <t>⑧</t>
    <phoneticPr fontId="3"/>
  </si>
  <si>
    <t>その他の対策（「導入ガイド【附属文書20】」別紙a_3. 不正ログイン対策（決済前の対策）の中から具体的に記入）</t>
    <rPh sb="29" eb="31">
      <t>フセイ</t>
    </rPh>
    <rPh sb="38" eb="41">
      <t>ケッサイマエ</t>
    </rPh>
    <rPh sb="42" eb="44">
      <t>タイサク</t>
    </rPh>
    <phoneticPr fontId="3"/>
  </si>
  <si>
    <t>　</t>
    <phoneticPr fontId="3"/>
  </si>
  <si>
    <r>
      <rPr>
        <b/>
        <sz val="12"/>
        <color rgb="FF000000"/>
        <rFont val="Meiryo UI"/>
        <family val="3"/>
        <charset val="128"/>
      </rPr>
      <t xml:space="preserve">導入が必要な対策の実施状況
</t>
    </r>
    <r>
      <rPr>
        <b/>
        <sz val="8"/>
        <color rgb="FF000000"/>
        <rFont val="Meiryo UI"/>
        <family val="3"/>
        <charset val="128"/>
      </rPr>
      <t>（判定の結果で"</t>
    </r>
    <r>
      <rPr>
        <b/>
        <sz val="8"/>
        <color theme="1"/>
        <rFont val="Meiryo UI"/>
        <family val="3"/>
        <charset val="128"/>
      </rPr>
      <t>導入必要"</t>
    </r>
    <r>
      <rPr>
        <b/>
        <sz val="8"/>
        <color rgb="FF000000"/>
        <rFont val="Meiryo UI"/>
        <family val="3"/>
        <charset val="128"/>
      </rPr>
      <t>となった場合、回答要）</t>
    </r>
    <phoneticPr fontId="3"/>
  </si>
  <si>
    <t>（３）EMV 3-Dセキュア</t>
    <phoneticPr fontId="3"/>
  </si>
  <si>
    <t>全ての確認項目へ回答が済みましたら、結果を報告してください。
【新規申込先】必要対策が全てできていることを確認し、加盟申込書類と共にご提出ください。
【既存加盟先】対策の実施状況について『準拠できていない』対策がある場合は未対応の箇所を是正後、改めて完了報告をしてください。</t>
  </si>
  <si>
    <t>ECサイトのセキュリティ対策実施状況申告書　（例）　1.0版</t>
    <rPh sb="23" eb="24">
      <t>レイ</t>
    </rPh>
    <phoneticPr fontId="3"/>
  </si>
  <si>
    <r>
      <t>全ての確認項目へ回答</t>
    </r>
    <r>
      <rPr>
        <b/>
        <sz val="12"/>
        <color theme="1"/>
        <rFont val="Meiryo UI"/>
        <family val="3"/>
        <charset val="128"/>
      </rPr>
      <t>が済みましたら</t>
    </r>
    <r>
      <rPr>
        <b/>
        <sz val="12"/>
        <rFont val="Meiryo UI"/>
        <family val="3"/>
        <charset val="128"/>
      </rPr>
      <t>、結果を報告してください。
【新規申込先】必要対策が全てできていることを確認し、加盟申込書類と共にご提出ください。
【既存加盟先】対策の実施状況について『準拠できていない』対策がある場合は未対応の箇所を是正後、改めて完了報告をしてください。</t>
    </r>
    <rPh sb="11" eb="12">
      <t>スミ</t>
    </rPh>
    <rPh sb="15" eb="16">
      <t>ス</t>
    </rPh>
    <phoneticPr fontId="3"/>
  </si>
  <si>
    <t>【ご注意】カード情報を別の識別情報(二次元バーコード、特定のコードなど)と</t>
    <rPh sb="2" eb="4">
      <t>チュウイ</t>
    </rPh>
    <phoneticPr fontId="3"/>
  </si>
  <si>
    <t>　　　　　　結び付け、その情報で後払い決済を行う販売方法</t>
    <rPh sb="6" eb="7">
      <t>ムス</t>
    </rPh>
    <rPh sb="8" eb="9">
      <t>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</si>
</sst>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游ゴシック"/>
      <family val="2"/>
      <charset val="128"/>
      <scheme val="minor"/>
    </font>
    <font>
      <sz val="18"/>
      <color theme="3"/>
      <name val="游ゴシック Light"/>
      <family val="2"/>
      <charset val="128"/>
      <scheme val="major"/>
    </font>
    <font>
      <sz val="11"/>
      <color theme="1"/>
      <name val="Meiryo UI"/>
      <family val="3"/>
      <charset val="128"/>
    </font>
    <font>
      <sz val="6"/>
      <name val="游ゴシック"/>
      <family val="2"/>
      <charset val="128"/>
      <scheme val="minor"/>
    </font>
    <font>
      <b/>
      <sz val="18"/>
      <color theme="0"/>
      <name val="Meiryo UI"/>
      <family val="3"/>
      <charset val="128"/>
    </font>
    <font>
      <sz val="11"/>
      <color theme="0"/>
      <name val="Meiryo UI"/>
      <family val="3"/>
      <charset val="128"/>
    </font>
    <font>
      <b/>
      <sz val="18"/>
      <color theme="1"/>
      <name val="Meiryo UI"/>
      <family val="3"/>
      <charset val="128"/>
    </font>
    <font>
      <u/>
      <sz val="11"/>
      <color theme="10"/>
      <name val="游ゴシック"/>
      <family val="2"/>
      <charset val="128"/>
      <scheme val="minor"/>
    </font>
    <font>
      <u/>
      <sz val="11"/>
      <color theme="1"/>
      <name val="游ゴシック"/>
      <family val="2"/>
      <charset val="128"/>
      <scheme val="minor"/>
    </font>
    <font>
      <sz val="6"/>
      <color theme="1"/>
      <name val="Meiryo UI"/>
      <family val="3"/>
      <charset val="128"/>
    </font>
    <font>
      <b/>
      <sz val="16"/>
      <color theme="1"/>
      <name val="Meiryo UI"/>
      <family val="3"/>
      <charset val="128"/>
    </font>
    <font>
      <sz val="8"/>
      <color theme="1"/>
      <name val="Meiryo UI"/>
      <family val="3"/>
      <charset val="128"/>
    </font>
    <font>
      <b/>
      <sz val="11"/>
      <color theme="1"/>
      <name val="Meiryo UI"/>
      <family val="3"/>
      <charset val="128"/>
    </font>
    <font>
      <sz val="10"/>
      <color theme="1"/>
      <name val="Meiryo UI"/>
      <family val="3"/>
      <charset val="128"/>
    </font>
    <font>
      <sz val="11"/>
      <name val="Meiryo UI"/>
      <family val="3"/>
      <charset val="128"/>
    </font>
    <font>
      <sz val="12"/>
      <color theme="1"/>
      <name val="Meiryo UI"/>
      <family val="3"/>
      <charset val="128"/>
    </font>
    <font>
      <b/>
      <sz val="14"/>
      <color theme="1"/>
      <name val="Meiryo UI"/>
      <family val="3"/>
      <charset val="128"/>
    </font>
    <font>
      <b/>
      <sz val="12"/>
      <color theme="1"/>
      <name val="Meiryo UI"/>
      <family val="3"/>
      <charset val="128"/>
    </font>
    <font>
      <b/>
      <sz val="11"/>
      <color rgb="FF000000"/>
      <name val="Meiryo UI"/>
      <family val="3"/>
      <charset val="128"/>
    </font>
    <font>
      <b/>
      <sz val="12"/>
      <color rgb="FF000000"/>
      <name val="Meiryo UI"/>
      <family val="3"/>
      <charset val="128"/>
    </font>
    <font>
      <b/>
      <sz val="8"/>
      <color rgb="FF000000"/>
      <name val="Meiryo UI"/>
      <family val="3"/>
      <charset val="128"/>
    </font>
    <font>
      <b/>
      <sz val="8"/>
      <color theme="1"/>
      <name val="Meiryo UI"/>
      <family val="3"/>
      <charset val="128"/>
    </font>
    <font>
      <b/>
      <sz val="11"/>
      <color theme="0"/>
      <name val="Meiryo UI"/>
      <family val="3"/>
      <charset val="128"/>
    </font>
    <font>
      <sz val="9"/>
      <name val="Meiryo UI"/>
      <family val="3"/>
      <charset val="128"/>
    </font>
    <font>
      <b/>
      <sz val="11"/>
      <name val="Meiryo UI"/>
      <family val="3"/>
      <charset val="128"/>
    </font>
    <font>
      <b/>
      <sz val="12"/>
      <name val="Meiryo UI"/>
      <family val="3"/>
      <charset val="128"/>
    </font>
    <font>
      <b/>
      <sz val="8"/>
      <name val="Meiryo UI"/>
      <family val="3"/>
      <charset val="128"/>
    </font>
    <font>
      <sz val="11"/>
      <color theme="1"/>
      <name val="Meiryo UI"/>
      <family val="3"/>
    </font>
    <font>
      <sz val="12"/>
      <color theme="1"/>
      <name val="Meiryo UI"/>
      <family val="3"/>
    </font>
    <font>
      <b/>
      <sz val="18"/>
      <color theme="0"/>
      <name val="Meiryo UI"/>
      <family val="3"/>
    </font>
    <font>
      <sz val="11"/>
      <color theme="0"/>
      <name val="Meiryo UI"/>
      <family val="3"/>
    </font>
    <font>
      <b/>
      <sz val="18"/>
      <color theme="1"/>
      <name val="Meiryo UI"/>
      <family val="3"/>
    </font>
    <font>
      <sz val="6"/>
      <color theme="1"/>
      <name val="Meiryo UI"/>
      <family val="3"/>
    </font>
    <font>
      <b/>
      <sz val="16"/>
      <color theme="1"/>
      <name val="Meiryo UI"/>
      <family val="3"/>
    </font>
    <font>
      <sz val="8"/>
      <color theme="1"/>
      <name val="Meiryo UI"/>
      <family val="3"/>
    </font>
    <font>
      <b/>
      <sz val="11"/>
      <color theme="1"/>
      <name val="Meiryo UI"/>
      <family val="3"/>
    </font>
    <font>
      <sz val="10"/>
      <color theme="1"/>
      <name val="Meiryo UI"/>
      <family val="3"/>
    </font>
    <font>
      <b/>
      <sz val="14"/>
      <color theme="1"/>
      <name val="Meiryo UI"/>
      <family val="3"/>
    </font>
    <font>
      <b/>
      <sz val="11"/>
      <name val="Meiryo UI"/>
      <family val="3"/>
    </font>
    <font>
      <b/>
      <sz val="11"/>
      <color rgb="FF000000"/>
      <name val="Meiryo UI"/>
      <family val="3"/>
    </font>
    <font>
      <b/>
      <sz val="11"/>
      <color theme="0"/>
      <name val="Meiryo UI"/>
      <family val="3"/>
    </font>
    <font>
      <sz val="11"/>
      <name val="Meiryo UI"/>
      <family val="3"/>
    </font>
    <font>
      <b/>
      <sz val="12"/>
      <name val="Meiryo UI"/>
      <family val="3"/>
    </font>
    <font>
      <b/>
      <sz val="11"/>
      <color theme="1"/>
      <name val="游ゴシック"/>
      <family val="3"/>
      <charset val="128"/>
      <scheme val="minor"/>
    </font>
    <font>
      <sz val="11"/>
      <color theme="1"/>
      <name val="游ゴシック"/>
      <family val="3"/>
      <charset val="128"/>
      <scheme val="minor"/>
    </font>
    <font>
      <b/>
      <sz val="11"/>
      <color rgb="FFFF0000"/>
      <name val="Meiryo UI"/>
      <family val="3"/>
      <charset val="128"/>
    </font>
    <font>
      <b/>
      <sz val="11"/>
      <color rgb="FF00B0F0"/>
      <name val="Meiryo UI"/>
      <family val="3"/>
      <charset val="128"/>
    </font>
    <font>
      <b/>
      <sz val="11"/>
      <color rgb="FFC00000"/>
      <name val="Meiryo UI"/>
      <family val="3"/>
      <charset val="128"/>
    </font>
    <font>
      <b/>
      <sz val="11"/>
      <color rgb="FFC00000"/>
      <name val="Meiryo UI"/>
      <family val="3"/>
    </font>
  </fonts>
  <fills count="8">
    <fill>
      <patternFill patternType="none"/>
    </fill>
    <fill>
      <patternFill patternType="gray125"/>
    </fill>
    <fill>
      <patternFill patternType="solid">
        <fgColor theme="1" tint="4.9989318521683403E-2"/>
        <bgColor indexed="64"/>
      </patternFill>
    </fill>
    <fill>
      <patternFill patternType="solid">
        <fgColor rgb="FFCCECFF"/>
        <bgColor indexed="64"/>
      </patternFill>
    </fill>
    <fill>
      <patternFill patternType="solid">
        <fgColor rgb="FF66CCFF"/>
        <bgColor indexed="64"/>
      </patternFill>
    </fill>
    <fill>
      <patternFill patternType="solid">
        <fgColor theme="1"/>
        <bgColor indexed="64"/>
      </patternFill>
    </fill>
    <fill>
      <patternFill patternType="solid">
        <fgColor rgb="FFE5F6FF"/>
        <bgColor indexed="64"/>
      </patternFill>
    </fill>
    <fill>
      <patternFill patternType="solid">
        <fgColor theme="9" tint="0.79998168889431442"/>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51">
    <xf numFmtId="0" fontId="0" fillId="0" borderId="0" xfId="0">
      <alignment vertical="center"/>
    </xf>
    <xf numFmtId="0" fontId="2" fillId="0" borderId="0" xfId="0" applyFont="1">
      <alignment vertical="center"/>
    </xf>
    <xf numFmtId="0" fontId="4" fillId="2" borderId="0" xfId="0" applyFont="1" applyFill="1">
      <alignment vertical="center"/>
    </xf>
    <xf numFmtId="0" fontId="5" fillId="2" borderId="0" xfId="0" applyFont="1" applyFill="1">
      <alignment vertical="center"/>
    </xf>
    <xf numFmtId="0" fontId="6" fillId="0" borderId="0" xfId="0" applyFont="1">
      <alignment vertical="center"/>
    </xf>
    <xf numFmtId="0" fontId="9"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10" fillId="0" borderId="0" xfId="0" applyFont="1">
      <alignment vertical="center"/>
    </xf>
    <xf numFmtId="0" fontId="11" fillId="3" borderId="4" xfId="0" applyFont="1" applyFill="1" applyBorder="1" applyAlignment="1">
      <alignment horizontal="center" vertical="center"/>
    </xf>
    <xf numFmtId="0" fontId="12" fillId="0" borderId="0" xfId="0" applyFont="1">
      <alignmen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13" fillId="0" borderId="0" xfId="0" applyFont="1" applyAlignment="1">
      <alignment horizontal="center" vertical="center"/>
    </xf>
    <xf numFmtId="0" fontId="2" fillId="0" borderId="7" xfId="0" applyFont="1" applyBorder="1" applyAlignment="1">
      <alignment horizontal="center" vertical="center"/>
    </xf>
    <xf numFmtId="0" fontId="12" fillId="0" borderId="0" xfId="0" applyFont="1" applyAlignment="1">
      <alignment horizontal="left" vertical="center"/>
    </xf>
    <xf numFmtId="0" fontId="2" fillId="0" borderId="2" xfId="0" applyFont="1" applyBorder="1" applyAlignment="1">
      <alignment horizontal="center" vertical="center"/>
    </xf>
    <xf numFmtId="0" fontId="15" fillId="0" borderId="0" xfId="0" applyFont="1">
      <alignment vertical="center"/>
    </xf>
    <xf numFmtId="0" fontId="14" fillId="6" borderId="8" xfId="0" applyFont="1" applyFill="1" applyBorder="1">
      <alignment vertical="center"/>
    </xf>
    <xf numFmtId="0" fontId="2" fillId="6" borderId="6" xfId="0" applyFont="1" applyFill="1" applyBorder="1">
      <alignment vertical="center"/>
    </xf>
    <xf numFmtId="0" fontId="12" fillId="6" borderId="6"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9" xfId="0" applyFont="1" applyFill="1" applyBorder="1">
      <alignment vertical="center"/>
    </xf>
    <xf numFmtId="0" fontId="14" fillId="0" borderId="15" xfId="0" applyFont="1" applyBorder="1">
      <alignment vertical="center"/>
    </xf>
    <xf numFmtId="0" fontId="14" fillId="0" borderId="16" xfId="0" applyFont="1" applyBorder="1">
      <alignment vertical="center"/>
    </xf>
    <xf numFmtId="0" fontId="2" fillId="0" borderId="16" xfId="0" applyFont="1" applyBorder="1">
      <alignment vertical="center"/>
    </xf>
    <xf numFmtId="0" fontId="12" fillId="0" borderId="16"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lignment vertical="center"/>
    </xf>
    <xf numFmtId="0" fontId="14" fillId="0" borderId="5" xfId="0" applyFont="1" applyBorder="1">
      <alignment vertical="center"/>
    </xf>
    <xf numFmtId="0" fontId="14" fillId="0" borderId="0" xfId="0" applyFont="1">
      <alignment vertical="center"/>
    </xf>
    <xf numFmtId="0" fontId="12" fillId="0" borderId="0" xfId="0" applyFont="1" applyAlignment="1">
      <alignment horizontal="center" vertical="center"/>
    </xf>
    <xf numFmtId="0" fontId="2" fillId="0" borderId="14" xfId="0" applyFont="1" applyBorder="1">
      <alignment vertical="center"/>
    </xf>
    <xf numFmtId="0" fontId="2" fillId="6" borderId="8" xfId="0" applyFont="1" applyFill="1" applyBorder="1">
      <alignment vertical="center"/>
    </xf>
    <xf numFmtId="0" fontId="2" fillId="0" borderId="15" xfId="0" applyFont="1" applyBorder="1">
      <alignment vertical="center"/>
    </xf>
    <xf numFmtId="0" fontId="2" fillId="0" borderId="10" xfId="0" applyFont="1" applyBorder="1">
      <alignment vertical="center"/>
    </xf>
    <xf numFmtId="0" fontId="2" fillId="0" borderId="7" xfId="0" applyFont="1" applyBorder="1">
      <alignment vertical="center"/>
    </xf>
    <xf numFmtId="0" fontId="12" fillId="0" borderId="7" xfId="0" applyFont="1" applyBorder="1" applyAlignment="1">
      <alignment horizontal="center" vertical="center"/>
    </xf>
    <xf numFmtId="0" fontId="2" fillId="0" borderId="11" xfId="0" applyFont="1" applyBorder="1">
      <alignment vertical="center"/>
    </xf>
    <xf numFmtId="0" fontId="2" fillId="0" borderId="5" xfId="0" applyFont="1" applyBorder="1">
      <alignment vertical="center"/>
    </xf>
    <xf numFmtId="0" fontId="2" fillId="0" borderId="18" xfId="0" applyFont="1" applyBorder="1">
      <alignment vertical="center"/>
    </xf>
    <xf numFmtId="0" fontId="2" fillId="0" borderId="19" xfId="0" applyFont="1" applyBorder="1">
      <alignment vertical="center"/>
    </xf>
    <xf numFmtId="0" fontId="12" fillId="0" borderId="19"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lignment vertical="center"/>
    </xf>
    <xf numFmtId="0" fontId="2" fillId="5" borderId="8" xfId="0" applyFont="1" applyFill="1" applyBorder="1">
      <alignment vertical="center"/>
    </xf>
    <xf numFmtId="0" fontId="2" fillId="5" borderId="6" xfId="0" applyFont="1" applyFill="1" applyBorder="1">
      <alignment vertical="center"/>
    </xf>
    <xf numFmtId="0" fontId="2" fillId="5" borderId="18" xfId="0" applyFont="1" applyFill="1" applyBorder="1">
      <alignment vertical="center"/>
    </xf>
    <xf numFmtId="0" fontId="2" fillId="5" borderId="19" xfId="0" applyFont="1" applyFill="1" applyBorder="1">
      <alignment vertical="center"/>
    </xf>
    <xf numFmtId="0" fontId="13" fillId="0" borderId="19" xfId="0" applyFont="1" applyBorder="1" applyAlignment="1">
      <alignment horizontal="center" vertical="center"/>
    </xf>
    <xf numFmtId="0" fontId="2" fillId="6" borderId="1" xfId="0" applyFont="1" applyFill="1" applyBorder="1" applyAlignment="1">
      <alignment horizontal="center" vertical="center"/>
    </xf>
    <xf numFmtId="0" fontId="12" fillId="6" borderId="2"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2" xfId="0" applyFont="1" applyFill="1" applyBorder="1">
      <alignment vertical="center"/>
    </xf>
    <xf numFmtId="0" fontId="2" fillId="6" borderId="3" xfId="0" applyFont="1" applyFill="1" applyBorder="1">
      <alignment vertical="center"/>
    </xf>
    <xf numFmtId="0" fontId="14" fillId="6" borderId="1" xfId="0" applyFont="1" applyFill="1" applyBorder="1" applyAlignment="1">
      <alignment horizontal="center" vertical="center"/>
    </xf>
    <xf numFmtId="0" fontId="14" fillId="6" borderId="1" xfId="0" applyFont="1" applyFill="1" applyBorder="1">
      <alignment vertical="center"/>
    </xf>
    <xf numFmtId="0" fontId="24" fillId="6" borderId="2" xfId="0" applyFont="1" applyFill="1" applyBorder="1" applyAlignment="1">
      <alignment horizontal="center" vertical="center"/>
    </xf>
    <xf numFmtId="0" fontId="2" fillId="6" borderId="8"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lignment vertical="center"/>
    </xf>
    <xf numFmtId="0" fontId="24" fillId="6" borderId="6" xfId="0" applyFont="1" applyFill="1" applyBorder="1" applyAlignment="1">
      <alignment horizontal="center" vertical="center"/>
    </xf>
    <xf numFmtId="0" fontId="2" fillId="6" borderId="10" xfId="0" applyFont="1" applyFill="1" applyBorder="1">
      <alignment vertical="center"/>
    </xf>
    <xf numFmtId="0" fontId="2" fillId="6" borderId="11" xfId="0" applyFont="1" applyFill="1" applyBorder="1">
      <alignment vertical="center"/>
    </xf>
    <xf numFmtId="0" fontId="14" fillId="0" borderId="18" xfId="0" applyFont="1" applyBorder="1">
      <alignment vertical="center"/>
    </xf>
    <xf numFmtId="0" fontId="27" fillId="0" borderId="0" xfId="0" applyFont="1">
      <alignment vertical="center"/>
    </xf>
    <xf numFmtId="0" fontId="28" fillId="0" borderId="0" xfId="0" applyFont="1">
      <alignment vertical="center"/>
    </xf>
    <xf numFmtId="0" fontId="29" fillId="2" borderId="0" xfId="0" applyFont="1" applyFill="1">
      <alignment vertical="center"/>
    </xf>
    <xf numFmtId="0" fontId="30" fillId="2" borderId="0" xfId="0" applyFont="1" applyFill="1">
      <alignment vertical="center"/>
    </xf>
    <xf numFmtId="0" fontId="31" fillId="0" borderId="0" xfId="0" applyFont="1">
      <alignment vertical="center"/>
    </xf>
    <xf numFmtId="0" fontId="32" fillId="0" borderId="0" xfId="0" applyFont="1" applyAlignment="1">
      <alignment horizontal="left" vertical="center"/>
    </xf>
    <xf numFmtId="0" fontId="27" fillId="0" borderId="0" xfId="0" applyFont="1" applyAlignment="1">
      <alignment horizontal="center" vertical="center"/>
    </xf>
    <xf numFmtId="0" fontId="27" fillId="0" borderId="0" xfId="0" applyFont="1" applyAlignment="1">
      <alignment horizontal="left" vertical="center"/>
    </xf>
    <xf numFmtId="0" fontId="33" fillId="0" borderId="0" xfId="0" applyFont="1">
      <alignment vertical="center"/>
    </xf>
    <xf numFmtId="0" fontId="34" fillId="3" borderId="4" xfId="0" applyFont="1" applyFill="1" applyBorder="1" applyAlignment="1">
      <alignment horizontal="center" vertical="center"/>
    </xf>
    <xf numFmtId="0" fontId="35" fillId="0" borderId="0" xfId="0" applyFont="1">
      <alignment vertical="center"/>
    </xf>
    <xf numFmtId="0" fontId="27" fillId="5" borderId="4" xfId="0" applyFont="1" applyFill="1" applyBorder="1" applyAlignment="1">
      <alignment horizontal="center" vertical="center"/>
    </xf>
    <xf numFmtId="0" fontId="27" fillId="0" borderId="4" xfId="0" applyFont="1" applyBorder="1" applyAlignment="1">
      <alignment horizontal="center" vertical="center"/>
    </xf>
    <xf numFmtId="0" fontId="27" fillId="0" borderId="6" xfId="0" applyFont="1" applyBorder="1" applyAlignment="1">
      <alignment horizontal="center" vertical="center"/>
    </xf>
    <xf numFmtId="0" fontId="36" fillId="0" borderId="0" xfId="0" applyFont="1" applyAlignment="1">
      <alignment horizontal="center" vertical="center"/>
    </xf>
    <xf numFmtId="0" fontId="27" fillId="0" borderId="7" xfId="0" applyFont="1" applyBorder="1" applyAlignment="1">
      <alignment horizontal="center" vertical="center"/>
    </xf>
    <xf numFmtId="0" fontId="35" fillId="0" borderId="0" xfId="0" applyFont="1" applyAlignment="1">
      <alignment horizontal="left" vertical="center"/>
    </xf>
    <xf numFmtId="0" fontId="27" fillId="0" borderId="2" xfId="0" applyFont="1" applyBorder="1" applyAlignment="1">
      <alignment horizontal="center" vertical="center"/>
    </xf>
    <xf numFmtId="0" fontId="27" fillId="6" borderId="8" xfId="0" applyFont="1" applyFill="1" applyBorder="1" applyAlignment="1">
      <alignment horizontal="center" vertical="center"/>
    </xf>
    <xf numFmtId="0" fontId="41" fillId="6" borderId="8" xfId="0" applyFont="1" applyFill="1" applyBorder="1">
      <alignment vertical="center"/>
    </xf>
    <xf numFmtId="0" fontId="27" fillId="6" borderId="6" xfId="0" applyFont="1" applyFill="1" applyBorder="1">
      <alignment vertical="center"/>
    </xf>
    <xf numFmtId="0" fontId="35" fillId="6" borderId="6" xfId="0" applyFont="1" applyFill="1" applyBorder="1" applyAlignment="1">
      <alignment horizontal="center" vertical="center"/>
    </xf>
    <xf numFmtId="0" fontId="27" fillId="6" borderId="6" xfId="0" applyFont="1" applyFill="1" applyBorder="1" applyAlignment="1">
      <alignment horizontal="center" vertical="center"/>
    </xf>
    <xf numFmtId="0" fontId="27" fillId="6" borderId="9" xfId="0" applyFont="1" applyFill="1" applyBorder="1">
      <alignment vertical="center"/>
    </xf>
    <xf numFmtId="0" fontId="41" fillId="0" borderId="15" xfId="0" applyFont="1" applyBorder="1">
      <alignment vertical="center"/>
    </xf>
    <xf numFmtId="0" fontId="41" fillId="0" borderId="16" xfId="0" applyFont="1" applyBorder="1">
      <alignment vertical="center"/>
    </xf>
    <xf numFmtId="0" fontId="27" fillId="0" borderId="16" xfId="0" applyFont="1" applyBorder="1">
      <alignment vertical="center"/>
    </xf>
    <xf numFmtId="0" fontId="35" fillId="0" borderId="16"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lignment vertical="center"/>
    </xf>
    <xf numFmtId="0" fontId="41" fillId="0" borderId="5" xfId="0" applyFont="1" applyBorder="1">
      <alignment vertical="center"/>
    </xf>
    <xf numFmtId="0" fontId="41" fillId="0" borderId="0" xfId="0" applyFont="1">
      <alignment vertical="center"/>
    </xf>
    <xf numFmtId="0" fontId="35" fillId="0" borderId="0" xfId="0" applyFont="1" applyAlignment="1">
      <alignment horizontal="center" vertical="center"/>
    </xf>
    <xf numFmtId="0" fontId="27" fillId="0" borderId="14" xfId="0" applyFont="1" applyBorder="1">
      <alignment vertical="center"/>
    </xf>
    <xf numFmtId="0" fontId="27" fillId="6" borderId="8" xfId="0" applyFont="1" applyFill="1" applyBorder="1">
      <alignment vertical="center"/>
    </xf>
    <xf numFmtId="0" fontId="27" fillId="0" borderId="15" xfId="0" applyFont="1" applyBorder="1">
      <alignment vertical="center"/>
    </xf>
    <xf numFmtId="0" fontId="27" fillId="0" borderId="10" xfId="0" applyFont="1" applyBorder="1">
      <alignment vertical="center"/>
    </xf>
    <xf numFmtId="0" fontId="27" fillId="0" borderId="7" xfId="0" applyFont="1" applyBorder="1">
      <alignment vertical="center"/>
    </xf>
    <xf numFmtId="0" fontId="35" fillId="0" borderId="7" xfId="0" applyFont="1" applyBorder="1" applyAlignment="1">
      <alignment horizontal="center" vertical="center"/>
    </xf>
    <xf numFmtId="0" fontId="27" fillId="0" borderId="11" xfId="0" applyFont="1" applyBorder="1">
      <alignment vertical="center"/>
    </xf>
    <xf numFmtId="0" fontId="27" fillId="0" borderId="5" xfId="0" applyFont="1" applyBorder="1">
      <alignment vertical="center"/>
    </xf>
    <xf numFmtId="0" fontId="27" fillId="0" borderId="18" xfId="0" applyFont="1" applyBorder="1">
      <alignment vertical="center"/>
    </xf>
    <xf numFmtId="0" fontId="27" fillId="0" borderId="19" xfId="0" applyFont="1" applyBorder="1">
      <alignment vertical="center"/>
    </xf>
    <xf numFmtId="0" fontId="35" fillId="0" borderId="19"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lignment vertical="center"/>
    </xf>
    <xf numFmtId="0" fontId="41" fillId="0" borderId="18" xfId="0" applyFont="1" applyBorder="1">
      <alignment vertical="center"/>
    </xf>
    <xf numFmtId="0" fontId="27" fillId="5" borderId="8" xfId="0" applyFont="1" applyFill="1" applyBorder="1">
      <alignment vertical="center"/>
    </xf>
    <xf numFmtId="0" fontId="27" fillId="5" borderId="6" xfId="0" applyFont="1" applyFill="1" applyBorder="1">
      <alignment vertical="center"/>
    </xf>
    <xf numFmtId="0" fontId="27" fillId="5" borderId="18" xfId="0" applyFont="1" applyFill="1" applyBorder="1">
      <alignment vertical="center"/>
    </xf>
    <xf numFmtId="0" fontId="27" fillId="5" borderId="19" xfId="0" applyFont="1" applyFill="1" applyBorder="1">
      <alignment vertical="center"/>
    </xf>
    <xf numFmtId="0" fontId="36" fillId="0" borderId="19" xfId="0" applyFont="1" applyBorder="1" applyAlignment="1">
      <alignment horizontal="center" vertical="center"/>
    </xf>
    <xf numFmtId="0" fontId="27" fillId="6" borderId="1" xfId="0" applyFont="1" applyFill="1" applyBorder="1" applyAlignment="1">
      <alignment horizontal="center" vertical="center"/>
    </xf>
    <xf numFmtId="0" fontId="35" fillId="6" borderId="2" xfId="0" applyFont="1" applyFill="1" applyBorder="1" applyAlignment="1">
      <alignment horizontal="center" vertical="center"/>
    </xf>
    <xf numFmtId="0" fontId="27" fillId="6" borderId="2" xfId="0" applyFont="1" applyFill="1" applyBorder="1" applyAlignment="1">
      <alignment horizontal="center" vertical="center"/>
    </xf>
    <xf numFmtId="0" fontId="27" fillId="6" borderId="2" xfId="0" applyFont="1" applyFill="1" applyBorder="1">
      <alignment vertical="center"/>
    </xf>
    <xf numFmtId="0" fontId="27" fillId="6" borderId="3" xfId="0" applyFont="1" applyFill="1" applyBorder="1">
      <alignment vertical="center"/>
    </xf>
    <xf numFmtId="0" fontId="41" fillId="6" borderId="1" xfId="0" applyFont="1" applyFill="1" applyBorder="1" applyAlignment="1">
      <alignment horizontal="center" vertical="center"/>
    </xf>
    <xf numFmtId="0" fontId="38" fillId="6" borderId="2" xfId="0" applyFont="1" applyFill="1" applyBorder="1" applyAlignment="1">
      <alignment horizontal="center" vertical="center"/>
    </xf>
    <xf numFmtId="0" fontId="41" fillId="6" borderId="8" xfId="0" applyFont="1" applyFill="1" applyBorder="1" applyAlignment="1">
      <alignment horizontal="center" vertical="center"/>
    </xf>
    <xf numFmtId="0" fontId="41" fillId="6" borderId="4" xfId="0" applyFont="1" applyFill="1" applyBorder="1" applyAlignment="1">
      <alignment horizontal="center" vertical="center"/>
    </xf>
    <xf numFmtId="0" fontId="38" fillId="6" borderId="6" xfId="0" applyFont="1" applyFill="1" applyBorder="1" applyAlignment="1">
      <alignment horizontal="center" vertical="center"/>
    </xf>
    <xf numFmtId="0" fontId="27" fillId="6" borderId="10" xfId="0" applyFont="1" applyFill="1" applyBorder="1">
      <alignment vertical="center"/>
    </xf>
    <xf numFmtId="0" fontId="27" fillId="6" borderId="11" xfId="0" applyFont="1" applyFill="1" applyBorder="1">
      <alignment vertical="center"/>
    </xf>
    <xf numFmtId="0" fontId="41" fillId="6" borderId="1" xfId="0" applyFont="1" applyFill="1" applyBorder="1">
      <alignment vertical="center"/>
    </xf>
    <xf numFmtId="0" fontId="41" fillId="6" borderId="6" xfId="0" applyFont="1" applyFill="1" applyBorder="1">
      <alignment vertical="center"/>
    </xf>
    <xf numFmtId="0" fontId="43" fillId="0" borderId="0" xfId="0" applyFont="1">
      <alignment vertical="center"/>
    </xf>
    <xf numFmtId="0" fontId="44" fillId="0" borderId="0" xfId="0" applyFont="1">
      <alignment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48" fillId="0" borderId="0" xfId="0" applyFont="1">
      <alignment vertical="center"/>
    </xf>
    <xf numFmtId="0" fontId="27" fillId="3" borderId="1" xfId="0" applyFont="1" applyFill="1" applyBorder="1" applyAlignment="1">
      <alignment horizontal="center" vertical="center" shrinkToFit="1"/>
    </xf>
    <xf numFmtId="0" fontId="27" fillId="3" borderId="2" xfId="0" applyFont="1" applyFill="1" applyBorder="1" applyAlignment="1">
      <alignment horizontal="center" vertical="center" shrinkToFi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3" borderId="3" xfId="0" applyFont="1" applyFill="1" applyBorder="1" applyAlignment="1">
      <alignment horizontal="center" vertical="center" shrinkToFit="1"/>
    </xf>
    <xf numFmtId="14" fontId="27" fillId="0" borderId="1" xfId="0" applyNumberFormat="1" applyFont="1" applyBorder="1" applyAlignment="1">
      <alignment horizontal="left" vertical="center" shrinkToFit="1"/>
    </xf>
    <xf numFmtId="14" fontId="27" fillId="0" borderId="2" xfId="0" applyNumberFormat="1" applyFont="1" applyBorder="1" applyAlignment="1">
      <alignment horizontal="left" vertical="center" shrinkToFit="1"/>
    </xf>
    <xf numFmtId="14" fontId="27" fillId="0" borderId="3" xfId="0" applyNumberFormat="1" applyFont="1" applyBorder="1" applyAlignment="1">
      <alignment horizontal="left" vertical="center" shrinkToFit="1"/>
    </xf>
    <xf numFmtId="0" fontId="27" fillId="0" borderId="0" xfId="0" applyFont="1" applyAlignment="1">
      <alignment horizontal="left" vertical="top" wrapText="1"/>
    </xf>
    <xf numFmtId="0" fontId="27" fillId="0" borderId="1" xfId="0" applyFont="1" applyBorder="1" applyAlignment="1">
      <alignment horizontal="left" vertical="center" shrinkToFit="1"/>
    </xf>
    <xf numFmtId="0" fontId="27" fillId="0" borderId="2" xfId="0" applyFont="1" applyBorder="1" applyAlignment="1">
      <alignment horizontal="left" vertical="center" shrinkToFit="1"/>
    </xf>
    <xf numFmtId="0" fontId="27" fillId="0" borderId="3" xfId="0" applyFont="1" applyBorder="1" applyAlignment="1">
      <alignment horizontal="left" vertical="center" shrinkToFit="1"/>
    </xf>
    <xf numFmtId="0" fontId="8" fillId="0" borderId="1" xfId="1" applyFont="1" applyBorder="1" applyAlignment="1">
      <alignment horizontal="left" vertical="center" shrinkToFit="1"/>
    </xf>
    <xf numFmtId="0" fontId="36" fillId="0" borderId="5" xfId="0" applyFont="1" applyBorder="1" applyAlignment="1">
      <alignment horizontal="center" vertical="center"/>
    </xf>
    <xf numFmtId="0" fontId="36" fillId="0" borderId="0" xfId="0" applyFont="1" applyAlignment="1">
      <alignment horizontal="center" vertical="center"/>
    </xf>
    <xf numFmtId="0" fontId="27" fillId="0" borderId="8" xfId="0" applyFont="1" applyBorder="1" applyAlignment="1">
      <alignment horizontal="left" vertical="center" wrapText="1"/>
    </xf>
    <xf numFmtId="0" fontId="27" fillId="0" borderId="6" xfId="0" applyFont="1" applyBorder="1" applyAlignment="1">
      <alignment horizontal="left" vertical="center" wrapText="1"/>
    </xf>
    <xf numFmtId="0" fontId="27" fillId="0" borderId="9" xfId="0" applyFont="1" applyBorder="1" applyAlignment="1">
      <alignment horizontal="left" vertical="center" wrapText="1"/>
    </xf>
    <xf numFmtId="0" fontId="27" fillId="0" borderId="10" xfId="0" applyFont="1" applyBorder="1" applyAlignment="1">
      <alignment horizontal="left" vertical="center" wrapText="1"/>
    </xf>
    <xf numFmtId="0" fontId="27" fillId="0" borderId="7" xfId="0" applyFont="1" applyBorder="1" applyAlignment="1">
      <alignment horizontal="left" vertical="center" wrapText="1"/>
    </xf>
    <xf numFmtId="0" fontId="27" fillId="0" borderId="11" xfId="0" applyFont="1" applyBorder="1" applyAlignment="1">
      <alignment horizontal="left" vertical="center" wrapText="1"/>
    </xf>
    <xf numFmtId="0" fontId="27" fillId="0" borderId="4" xfId="0" applyFont="1" applyBorder="1" applyAlignment="1">
      <alignment horizontal="left" vertical="center"/>
    </xf>
    <xf numFmtId="0" fontId="24" fillId="4" borderId="1" xfId="0" applyFont="1" applyFill="1" applyBorder="1" applyAlignment="1">
      <alignment horizontal="center" vertical="center" wrapText="1"/>
    </xf>
    <xf numFmtId="0" fontId="38" fillId="4" borderId="2" xfId="0" applyFont="1" applyFill="1" applyBorder="1" applyAlignment="1">
      <alignment horizontal="center" vertical="center" wrapText="1"/>
    </xf>
    <xf numFmtId="0" fontId="38" fillId="4" borderId="3"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35" fillId="4" borderId="2" xfId="0" applyFont="1" applyFill="1" applyBorder="1" applyAlignment="1">
      <alignment horizontal="center" vertical="center" wrapText="1"/>
    </xf>
    <xf numFmtId="0" fontId="35" fillId="4" borderId="3" xfId="0" applyFont="1" applyFill="1" applyBorder="1" applyAlignment="1">
      <alignment horizontal="center" vertical="center" wrapText="1"/>
    </xf>
    <xf numFmtId="0" fontId="27" fillId="6" borderId="8" xfId="0" applyFont="1" applyFill="1" applyBorder="1" applyAlignment="1">
      <alignment horizontal="center" vertical="center"/>
    </xf>
    <xf numFmtId="0" fontId="27" fillId="6" borderId="9" xfId="0" applyFont="1" applyFill="1" applyBorder="1" applyAlignment="1">
      <alignment horizontal="center" vertical="center"/>
    </xf>
    <xf numFmtId="0" fontId="27" fillId="6" borderId="5" xfId="0" applyFont="1" applyFill="1" applyBorder="1" applyAlignment="1">
      <alignment horizontal="center" vertical="center"/>
    </xf>
    <xf numFmtId="0" fontId="27" fillId="6" borderId="14"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11" xfId="0" applyFont="1" applyFill="1" applyBorder="1" applyAlignment="1">
      <alignment horizontal="center" vertical="center"/>
    </xf>
    <xf numFmtId="0" fontId="27" fillId="0" borderId="4" xfId="0" applyFont="1" applyBorder="1" applyAlignment="1">
      <alignment horizontal="left" vertical="center" wrapText="1"/>
    </xf>
    <xf numFmtId="0" fontId="37" fillId="3" borderId="12" xfId="0" applyFont="1" applyFill="1" applyBorder="1" applyAlignment="1">
      <alignment horizontal="left" vertical="top" wrapText="1"/>
    </xf>
    <xf numFmtId="0" fontId="37" fillId="3" borderId="12" xfId="0" applyFont="1" applyFill="1" applyBorder="1" applyAlignment="1">
      <alignment horizontal="left" vertical="top"/>
    </xf>
    <xf numFmtId="0" fontId="38" fillId="4" borderId="1"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40" fillId="5" borderId="13" xfId="0" applyFont="1" applyFill="1" applyBorder="1" applyAlignment="1">
      <alignment horizontal="left" vertical="center" wrapText="1"/>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7" fillId="0" borderId="8" xfId="0" applyFont="1" applyBorder="1" applyAlignment="1">
      <alignment horizontal="left" vertical="center"/>
    </xf>
    <xf numFmtId="0" fontId="27" fillId="0" borderId="6" xfId="0" applyFont="1" applyBorder="1" applyAlignment="1">
      <alignment horizontal="left" vertical="center"/>
    </xf>
    <xf numFmtId="0" fontId="27" fillId="0" borderId="9" xfId="0" applyFont="1" applyBorder="1" applyAlignment="1">
      <alignment horizontal="left" vertical="center"/>
    </xf>
    <xf numFmtId="0" fontId="27" fillId="0" borderId="10" xfId="0" applyFont="1" applyBorder="1" applyAlignment="1">
      <alignment horizontal="left" vertical="center"/>
    </xf>
    <xf numFmtId="0" fontId="27" fillId="0" borderId="7" xfId="0" applyFont="1" applyBorder="1" applyAlignment="1">
      <alignment horizontal="left" vertical="center"/>
    </xf>
    <xf numFmtId="0" fontId="27" fillId="0" borderId="11" xfId="0" applyFont="1" applyBorder="1" applyAlignment="1">
      <alignment horizontal="left" vertical="center"/>
    </xf>
    <xf numFmtId="0" fontId="42" fillId="7" borderId="21" xfId="0" applyFont="1" applyFill="1" applyBorder="1" applyAlignment="1">
      <alignment horizontal="left" vertical="center" wrapText="1"/>
    </xf>
    <xf numFmtId="0" fontId="42" fillId="7" borderId="22" xfId="0" applyFont="1" applyFill="1" applyBorder="1" applyAlignment="1">
      <alignment horizontal="left" vertical="center"/>
    </xf>
    <xf numFmtId="0" fontId="42" fillId="7" borderId="23" xfId="0" applyFont="1" applyFill="1" applyBorder="1" applyAlignment="1">
      <alignment horizontal="left" vertical="center"/>
    </xf>
    <xf numFmtId="0" fontId="42" fillId="7" borderId="24" xfId="0" applyFont="1" applyFill="1" applyBorder="1" applyAlignment="1">
      <alignment horizontal="left" vertical="center"/>
    </xf>
    <xf numFmtId="0" fontId="42" fillId="7" borderId="25" xfId="0" applyFont="1" applyFill="1" applyBorder="1" applyAlignment="1">
      <alignment horizontal="left" vertical="center"/>
    </xf>
    <xf numFmtId="0" fontId="42" fillId="7" borderId="26" xfId="0" applyFont="1" applyFill="1" applyBorder="1" applyAlignment="1">
      <alignment horizontal="left" vertical="center"/>
    </xf>
    <xf numFmtId="0" fontId="40" fillId="5" borderId="13" xfId="0" applyFont="1" applyFill="1" applyBorder="1" applyAlignment="1">
      <alignment horizontal="left" vertical="center"/>
    </xf>
    <xf numFmtId="0" fontId="37" fillId="3" borderId="4" xfId="0" applyFont="1" applyFill="1" applyBorder="1" applyAlignment="1">
      <alignment horizontal="left" vertical="center"/>
    </xf>
    <xf numFmtId="0" fontId="28" fillId="0" borderId="6" xfId="0" applyFont="1" applyBorder="1" applyAlignment="1">
      <alignment horizontal="center" vertical="center"/>
    </xf>
    <xf numFmtId="0" fontId="25" fillId="7" borderId="21" xfId="0" applyFont="1" applyFill="1" applyBorder="1" applyAlignment="1">
      <alignment horizontal="left" vertical="center" wrapText="1"/>
    </xf>
    <xf numFmtId="0" fontId="25" fillId="7" borderId="22" xfId="0" applyFont="1" applyFill="1" applyBorder="1" applyAlignment="1">
      <alignment horizontal="left" vertical="center"/>
    </xf>
    <xf numFmtId="0" fontId="25" fillId="7" borderId="23" xfId="0" applyFont="1" applyFill="1" applyBorder="1" applyAlignment="1">
      <alignment horizontal="left" vertical="center"/>
    </xf>
    <xf numFmtId="0" fontId="25" fillId="7" borderId="24" xfId="0" applyFont="1" applyFill="1" applyBorder="1" applyAlignment="1">
      <alignment horizontal="left" vertical="center"/>
    </xf>
    <xf numFmtId="0" fontId="25" fillId="7" borderId="25" xfId="0" applyFont="1" applyFill="1" applyBorder="1" applyAlignment="1">
      <alignment horizontal="left" vertical="center"/>
    </xf>
    <xf numFmtId="0" fontId="25" fillId="7" borderId="26" xfId="0" applyFont="1" applyFill="1" applyBorder="1" applyAlignment="1">
      <alignment horizontal="left" vertical="center"/>
    </xf>
    <xf numFmtId="0" fontId="22" fillId="5" borderId="13" xfId="0" applyFont="1" applyFill="1" applyBorder="1" applyAlignment="1">
      <alignment horizontal="left" vertical="center" wrapText="1"/>
    </xf>
    <xf numFmtId="0" fontId="22" fillId="5" borderId="13" xfId="0" applyFont="1" applyFill="1" applyBorder="1" applyAlignment="1">
      <alignment horizontal="lef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6" fillId="3" borderId="4" xfId="0" applyFont="1" applyFill="1" applyBorder="1" applyAlignment="1">
      <alignment horizontal="left" vertical="center"/>
    </xf>
    <xf numFmtId="0" fontId="2" fillId="6" borderId="8"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14"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11" xfId="0" applyFont="1" applyFill="1" applyBorder="1" applyAlignment="1">
      <alignment horizontal="center" vertical="center"/>
    </xf>
    <xf numFmtId="0" fontId="16" fillId="3" borderId="12" xfId="0" applyFont="1" applyFill="1" applyBorder="1" applyAlignment="1">
      <alignment horizontal="left" vertical="top" wrapText="1"/>
    </xf>
    <xf numFmtId="0" fontId="16" fillId="3" borderId="12" xfId="0" applyFont="1" applyFill="1" applyBorder="1" applyAlignment="1">
      <alignment horizontal="left" vertical="top"/>
    </xf>
    <xf numFmtId="0" fontId="13" fillId="0" borderId="0" xfId="0" applyFont="1" applyAlignment="1">
      <alignment horizontal="center" vertical="center"/>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0" fontId="13" fillId="0" borderId="5" xfId="0" applyFont="1" applyBorder="1" applyAlignment="1">
      <alignment horizontal="center" vertical="center"/>
    </xf>
    <xf numFmtId="0" fontId="2" fillId="0" borderId="8"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14" fontId="2" fillId="0" borderId="1" xfId="0" applyNumberFormat="1" applyFont="1" applyBorder="1" applyAlignment="1">
      <alignment horizontal="left" vertical="center"/>
    </xf>
    <xf numFmtId="14" fontId="2" fillId="0" borderId="2" xfId="0" applyNumberFormat="1" applyFont="1" applyBorder="1" applyAlignment="1">
      <alignment horizontal="left" vertical="center"/>
    </xf>
    <xf numFmtId="14" fontId="2" fillId="0" borderId="3" xfId="0" applyNumberFormat="1" applyFont="1" applyBorder="1" applyAlignment="1">
      <alignment horizontal="left" vertical="center"/>
    </xf>
    <xf numFmtId="0" fontId="2" fillId="0" borderId="0" xfId="0" applyFont="1" applyAlignment="1">
      <alignment horizontal="left" vertical="top" wrapText="1"/>
    </xf>
    <xf numFmtId="0" fontId="8" fillId="0" borderId="1" xfId="1" applyFont="1" applyBorder="1" applyAlignment="1">
      <alignment horizontal="left" vertical="center"/>
    </xf>
  </cellXfs>
  <cellStyles count="2">
    <cellStyle name="ハイパーリンク" xfId="1" builtinId="8"/>
    <cellStyle name="標準" xfId="0" builtinId="0"/>
  </cellStyles>
  <dxfs count="5">
    <dxf>
      <fill>
        <patternFill>
          <bgColor theme="1" tint="0.14996795556505021"/>
        </patternFill>
      </fill>
    </dxf>
    <dxf>
      <fill>
        <patternFill>
          <bgColor theme="1" tint="0.14996795556505021"/>
        </patternFill>
      </fill>
    </dxf>
    <dxf>
      <font>
        <color theme="0"/>
      </font>
      <fill>
        <patternFill>
          <bgColor rgb="FFC00000"/>
        </patternFill>
      </fill>
    </dxf>
    <dxf>
      <font>
        <color theme="0"/>
      </font>
      <fill>
        <patternFill>
          <bgColor rgb="FFC0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31</xdr:col>
      <xdr:colOff>191770</xdr:colOff>
      <xdr:row>3</xdr:row>
      <xdr:rowOff>73660</xdr:rowOff>
    </xdr:from>
    <xdr:to>
      <xdr:col>38</xdr:col>
      <xdr:colOff>179070</xdr:colOff>
      <xdr:row>4</xdr:row>
      <xdr:rowOff>241300</xdr:rowOff>
    </xdr:to>
    <xdr:sp macro="" textlink="">
      <xdr:nvSpPr>
        <xdr:cNvPr id="2" name="正方形/長方形 1">
          <a:extLst>
            <a:ext uri="{FF2B5EF4-FFF2-40B4-BE49-F238E27FC236}">
              <a16:creationId xmlns:a16="http://schemas.microsoft.com/office/drawing/2014/main" id="{ABA58F28-17C3-4D72-8BB9-B3AC8EC63D9C}"/>
            </a:ext>
          </a:extLst>
        </xdr:cNvPr>
        <xdr:cNvSpPr/>
      </xdr:nvSpPr>
      <xdr:spPr>
        <a:xfrm>
          <a:off x="7341870" y="988060"/>
          <a:ext cx="1631950" cy="47879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S創英角ｺﾞｼｯｸUB" panose="020B0900000000000000" pitchFamily="50" charset="-128"/>
              <a:ea typeface="HGS創英角ｺﾞｼｯｸUB" panose="020B0900000000000000" pitchFamily="50" charset="-128"/>
            </a:rPr>
            <a:t>附属文書</a:t>
          </a:r>
          <a:r>
            <a:rPr kumimoji="1" lang="en-US" altLang="ja-JP" sz="1200" b="1">
              <a:solidFill>
                <a:sysClr val="windowText" lastClr="000000"/>
              </a:solidFill>
              <a:latin typeface="HGS創英角ｺﾞｼｯｸUB" panose="020B0900000000000000" pitchFamily="50" charset="-128"/>
              <a:ea typeface="HGS創英角ｺﾞｼｯｸUB" panose="020B0900000000000000" pitchFamily="50" charset="-128"/>
            </a:rPr>
            <a:t>20</a:t>
          </a:r>
          <a:r>
            <a:rPr kumimoji="1" lang="ja-JP" altLang="en-US" sz="1200" b="1">
              <a:solidFill>
                <a:sysClr val="windowText" lastClr="000000"/>
              </a:solidFill>
              <a:latin typeface="HGS創英角ｺﾞｼｯｸUB" panose="020B0900000000000000" pitchFamily="50" charset="-128"/>
              <a:ea typeface="HGS創英角ｺﾞｼｯｸUB" panose="020B0900000000000000" pitchFamily="50" charset="-128"/>
            </a:rPr>
            <a:t>　別紙</a:t>
          </a:r>
          <a:r>
            <a:rPr kumimoji="1" lang="en-US" altLang="ja-JP" sz="1200" b="1">
              <a:solidFill>
                <a:sysClr val="windowText" lastClr="000000"/>
              </a:solidFill>
              <a:latin typeface="HGS創英角ｺﾞｼｯｸUB" panose="020B0900000000000000" pitchFamily="50" charset="-128"/>
              <a:ea typeface="HGS創英角ｺﾞｼｯｸUB" panose="020B0900000000000000" pitchFamily="50" charset="-128"/>
            </a:rPr>
            <a:t>c</a:t>
          </a:r>
        </a:p>
      </xdr:txBody>
    </xdr:sp>
    <xdr:clientData/>
  </xdr:twoCellAnchor>
  <xdr:twoCellAnchor>
    <xdr:from>
      <xdr:col>1</xdr:col>
      <xdr:colOff>1867</xdr:colOff>
      <xdr:row>3</xdr:row>
      <xdr:rowOff>67541</xdr:rowOff>
    </xdr:from>
    <xdr:to>
      <xdr:col>29</xdr:col>
      <xdr:colOff>15722</xdr:colOff>
      <xdr:row>4</xdr:row>
      <xdr:rowOff>249382</xdr:rowOff>
    </xdr:to>
    <xdr:sp macro="" textlink="">
      <xdr:nvSpPr>
        <xdr:cNvPr id="3" name="正方形/長方形 2">
          <a:extLst>
            <a:ext uri="{FF2B5EF4-FFF2-40B4-BE49-F238E27FC236}">
              <a16:creationId xmlns:a16="http://schemas.microsoft.com/office/drawing/2014/main" id="{09E0F78F-DC56-4713-98E2-35AB85FA9F61}"/>
            </a:ext>
          </a:extLst>
        </xdr:cNvPr>
        <xdr:cNvSpPr/>
      </xdr:nvSpPr>
      <xdr:spPr>
        <a:xfrm>
          <a:off x="84417" y="981941"/>
          <a:ext cx="6611505" cy="492991"/>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latin typeface="HGS創英角ｺﾞｼｯｸUB" panose="020B0900000000000000" pitchFamily="50" charset="-128"/>
              <a:ea typeface="HGS創英角ｺﾞｼｯｸUB" panose="020B0900000000000000" pitchFamily="50" charset="-128"/>
            </a:rPr>
            <a:t>注：本資料は、新規</a:t>
          </a:r>
          <a:r>
            <a:rPr kumimoji="1" lang="en-US" altLang="ja-JP" sz="1050" b="1">
              <a:solidFill>
                <a:sysClr val="windowText" lastClr="000000"/>
              </a:solidFill>
              <a:latin typeface="HGS創英角ｺﾞｼｯｸUB" panose="020B0900000000000000" pitchFamily="50" charset="-128"/>
              <a:ea typeface="HGS創英角ｺﾞｼｯｸUB" panose="020B0900000000000000" pitchFamily="50" charset="-128"/>
            </a:rPr>
            <a:t>EC</a:t>
          </a:r>
          <a:r>
            <a:rPr kumimoji="1" lang="ja-JP" altLang="en-US" sz="1050" b="1">
              <a:solidFill>
                <a:sysClr val="windowText" lastClr="000000"/>
              </a:solidFill>
              <a:latin typeface="HGS創英角ｺﾞｼｯｸUB" panose="020B0900000000000000" pitchFamily="50" charset="-128"/>
              <a:ea typeface="HGS創英角ｺﾞｼｯｸUB" panose="020B0900000000000000" pitchFamily="50" charset="-128"/>
            </a:rPr>
            <a:t>加盟店の契約時調査及び既存加盟店の定期調査における指針対策の導入状況調査として、加盟店から申告して頂く内容を例示したものです。</a:t>
          </a:r>
          <a:endParaRPr kumimoji="1" lang="en-US" altLang="ja-JP" sz="1050" b="1">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31</xdr:col>
      <xdr:colOff>191770</xdr:colOff>
      <xdr:row>3</xdr:row>
      <xdr:rowOff>73660</xdr:rowOff>
    </xdr:from>
    <xdr:to>
      <xdr:col>38</xdr:col>
      <xdr:colOff>179070</xdr:colOff>
      <xdr:row>4</xdr:row>
      <xdr:rowOff>241300</xdr:rowOff>
    </xdr:to>
    <xdr:sp macro="" textlink="">
      <xdr:nvSpPr>
        <xdr:cNvPr id="4" name="正方形/長方形 3">
          <a:extLst>
            <a:ext uri="{FF2B5EF4-FFF2-40B4-BE49-F238E27FC236}">
              <a16:creationId xmlns:a16="http://schemas.microsoft.com/office/drawing/2014/main" id="{91C563C4-E3CD-4B9B-9693-E39B6A520D65}"/>
            </a:ext>
          </a:extLst>
        </xdr:cNvPr>
        <xdr:cNvSpPr/>
      </xdr:nvSpPr>
      <xdr:spPr>
        <a:xfrm>
          <a:off x="7341870" y="988060"/>
          <a:ext cx="1631950" cy="47879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S創英角ｺﾞｼｯｸUB" panose="020B0900000000000000" pitchFamily="50" charset="-128"/>
              <a:ea typeface="HGS創英角ｺﾞｼｯｸUB" panose="020B0900000000000000" pitchFamily="50" charset="-128"/>
            </a:rPr>
            <a:t>附属文書</a:t>
          </a:r>
          <a:r>
            <a:rPr kumimoji="1" lang="en-US" altLang="ja-JP" sz="1200" b="1">
              <a:solidFill>
                <a:sysClr val="windowText" lastClr="000000"/>
              </a:solidFill>
              <a:latin typeface="HGS創英角ｺﾞｼｯｸUB" panose="020B0900000000000000" pitchFamily="50" charset="-128"/>
              <a:ea typeface="HGS創英角ｺﾞｼｯｸUB" panose="020B0900000000000000" pitchFamily="50" charset="-128"/>
            </a:rPr>
            <a:t>20</a:t>
          </a:r>
          <a:r>
            <a:rPr kumimoji="1" lang="ja-JP" altLang="en-US" sz="1200" b="1">
              <a:solidFill>
                <a:sysClr val="windowText" lastClr="000000"/>
              </a:solidFill>
              <a:latin typeface="HGS創英角ｺﾞｼｯｸUB" panose="020B0900000000000000" pitchFamily="50" charset="-128"/>
              <a:ea typeface="HGS創英角ｺﾞｼｯｸUB" panose="020B0900000000000000" pitchFamily="50" charset="-128"/>
            </a:rPr>
            <a:t>　別紙</a:t>
          </a:r>
          <a:r>
            <a:rPr kumimoji="1" lang="en-US" altLang="ja-JP" sz="1200" b="1">
              <a:solidFill>
                <a:sysClr val="windowText" lastClr="000000"/>
              </a:solidFill>
              <a:latin typeface="HGS創英角ｺﾞｼｯｸUB" panose="020B0900000000000000" pitchFamily="50" charset="-128"/>
              <a:ea typeface="HGS創英角ｺﾞｼｯｸUB" panose="020B0900000000000000" pitchFamily="50" charset="-128"/>
            </a:rPr>
            <a:t>c</a:t>
          </a:r>
        </a:p>
      </xdr:txBody>
    </xdr:sp>
    <xdr:clientData/>
  </xdr:twoCellAnchor>
  <xdr:twoCellAnchor>
    <xdr:from>
      <xdr:col>1</xdr:col>
      <xdr:colOff>1867</xdr:colOff>
      <xdr:row>3</xdr:row>
      <xdr:rowOff>67541</xdr:rowOff>
    </xdr:from>
    <xdr:to>
      <xdr:col>29</xdr:col>
      <xdr:colOff>15722</xdr:colOff>
      <xdr:row>4</xdr:row>
      <xdr:rowOff>249382</xdr:rowOff>
    </xdr:to>
    <xdr:sp macro="" textlink="">
      <xdr:nvSpPr>
        <xdr:cNvPr id="5" name="正方形/長方形 4">
          <a:extLst>
            <a:ext uri="{FF2B5EF4-FFF2-40B4-BE49-F238E27FC236}">
              <a16:creationId xmlns:a16="http://schemas.microsoft.com/office/drawing/2014/main" id="{16C11CD0-E056-4149-8D13-FDB27877AA95}"/>
            </a:ext>
          </a:extLst>
        </xdr:cNvPr>
        <xdr:cNvSpPr/>
      </xdr:nvSpPr>
      <xdr:spPr>
        <a:xfrm>
          <a:off x="84417" y="981941"/>
          <a:ext cx="6611505" cy="492991"/>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latin typeface="HGS創英角ｺﾞｼｯｸUB" panose="020B0900000000000000" pitchFamily="50" charset="-128"/>
              <a:ea typeface="HGS創英角ｺﾞｼｯｸUB" panose="020B0900000000000000" pitchFamily="50" charset="-128"/>
            </a:rPr>
            <a:t>注：本資料は、新規</a:t>
          </a:r>
          <a:r>
            <a:rPr kumimoji="1" lang="en-US" altLang="ja-JP" sz="1050" b="1">
              <a:solidFill>
                <a:sysClr val="windowText" lastClr="000000"/>
              </a:solidFill>
              <a:latin typeface="HGS創英角ｺﾞｼｯｸUB" panose="020B0900000000000000" pitchFamily="50" charset="-128"/>
              <a:ea typeface="HGS創英角ｺﾞｼｯｸUB" panose="020B0900000000000000" pitchFamily="50" charset="-128"/>
            </a:rPr>
            <a:t>EC</a:t>
          </a:r>
          <a:r>
            <a:rPr kumimoji="1" lang="ja-JP" altLang="en-US" sz="1050" b="1">
              <a:solidFill>
                <a:sysClr val="windowText" lastClr="000000"/>
              </a:solidFill>
              <a:latin typeface="HGS創英角ｺﾞｼｯｸUB" panose="020B0900000000000000" pitchFamily="50" charset="-128"/>
              <a:ea typeface="HGS創英角ｺﾞｼｯｸUB" panose="020B0900000000000000" pitchFamily="50" charset="-128"/>
            </a:rPr>
            <a:t>加盟店の契約時調査及び既存加盟店の定期調査における指針対策の導入状況調査として、加盟店から申告して頂く内容を例示したものです。</a:t>
          </a:r>
          <a:endParaRPr kumimoji="1" lang="en-US" altLang="ja-JP" sz="1050" b="1">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191770</xdr:colOff>
      <xdr:row>3</xdr:row>
      <xdr:rowOff>73660</xdr:rowOff>
    </xdr:from>
    <xdr:to>
      <xdr:col>38</xdr:col>
      <xdr:colOff>179070</xdr:colOff>
      <xdr:row>4</xdr:row>
      <xdr:rowOff>241300</xdr:rowOff>
    </xdr:to>
    <xdr:sp macro="" textlink="">
      <xdr:nvSpPr>
        <xdr:cNvPr id="2" name="正方形/長方形 1">
          <a:extLst>
            <a:ext uri="{FF2B5EF4-FFF2-40B4-BE49-F238E27FC236}">
              <a16:creationId xmlns:a16="http://schemas.microsoft.com/office/drawing/2014/main" id="{AC0EB891-FDD0-410D-99BA-F0902981A77A}"/>
            </a:ext>
          </a:extLst>
        </xdr:cNvPr>
        <xdr:cNvSpPr/>
      </xdr:nvSpPr>
      <xdr:spPr>
        <a:xfrm>
          <a:off x="7341870" y="645160"/>
          <a:ext cx="1631950" cy="47879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S創英角ｺﾞｼｯｸUB" panose="020B0900000000000000" pitchFamily="50" charset="-128"/>
              <a:ea typeface="HGS創英角ｺﾞｼｯｸUB" panose="020B0900000000000000" pitchFamily="50" charset="-128"/>
            </a:rPr>
            <a:t>附属文書</a:t>
          </a:r>
          <a:r>
            <a:rPr kumimoji="1" lang="en-US" altLang="ja-JP" sz="1200" b="1">
              <a:solidFill>
                <a:sysClr val="windowText" lastClr="000000"/>
              </a:solidFill>
              <a:latin typeface="HGS創英角ｺﾞｼｯｸUB" panose="020B0900000000000000" pitchFamily="50" charset="-128"/>
              <a:ea typeface="HGS創英角ｺﾞｼｯｸUB" panose="020B0900000000000000" pitchFamily="50" charset="-128"/>
            </a:rPr>
            <a:t>20</a:t>
          </a:r>
          <a:r>
            <a:rPr kumimoji="1" lang="ja-JP" altLang="en-US" sz="1200" b="1">
              <a:solidFill>
                <a:sysClr val="windowText" lastClr="000000"/>
              </a:solidFill>
              <a:latin typeface="HGS創英角ｺﾞｼｯｸUB" panose="020B0900000000000000" pitchFamily="50" charset="-128"/>
              <a:ea typeface="HGS創英角ｺﾞｼｯｸUB" panose="020B0900000000000000" pitchFamily="50" charset="-128"/>
            </a:rPr>
            <a:t>　別紙</a:t>
          </a:r>
          <a:r>
            <a:rPr kumimoji="1" lang="en-US" altLang="ja-JP" sz="1200" b="1">
              <a:solidFill>
                <a:sysClr val="windowText" lastClr="000000"/>
              </a:solidFill>
              <a:latin typeface="HGS創英角ｺﾞｼｯｸUB" panose="020B0900000000000000" pitchFamily="50" charset="-128"/>
              <a:ea typeface="HGS創英角ｺﾞｼｯｸUB" panose="020B0900000000000000" pitchFamily="50" charset="-128"/>
            </a:rPr>
            <a:t>c</a:t>
          </a:r>
        </a:p>
      </xdr:txBody>
    </xdr:sp>
    <xdr:clientData/>
  </xdr:twoCellAnchor>
  <xdr:twoCellAnchor>
    <xdr:from>
      <xdr:col>1</xdr:col>
      <xdr:colOff>1867</xdr:colOff>
      <xdr:row>3</xdr:row>
      <xdr:rowOff>67541</xdr:rowOff>
    </xdr:from>
    <xdr:to>
      <xdr:col>29</xdr:col>
      <xdr:colOff>15722</xdr:colOff>
      <xdr:row>4</xdr:row>
      <xdr:rowOff>249382</xdr:rowOff>
    </xdr:to>
    <xdr:sp macro="" textlink="">
      <xdr:nvSpPr>
        <xdr:cNvPr id="3" name="正方形/長方形 2">
          <a:extLst>
            <a:ext uri="{FF2B5EF4-FFF2-40B4-BE49-F238E27FC236}">
              <a16:creationId xmlns:a16="http://schemas.microsoft.com/office/drawing/2014/main" id="{BF51B796-BAD9-4C94-AD3A-FF2D4619F9E7}"/>
            </a:ext>
          </a:extLst>
        </xdr:cNvPr>
        <xdr:cNvSpPr/>
      </xdr:nvSpPr>
      <xdr:spPr>
        <a:xfrm>
          <a:off x="84417" y="639041"/>
          <a:ext cx="6611505" cy="492991"/>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latin typeface="HGS創英角ｺﾞｼｯｸUB" panose="020B0900000000000000" pitchFamily="50" charset="-128"/>
              <a:ea typeface="HGS創英角ｺﾞｼｯｸUB" panose="020B0900000000000000" pitchFamily="50" charset="-128"/>
            </a:rPr>
            <a:t>注：本資料は、新規</a:t>
          </a:r>
          <a:r>
            <a:rPr kumimoji="1" lang="en-US" altLang="ja-JP" sz="1050" b="1">
              <a:solidFill>
                <a:sysClr val="windowText" lastClr="000000"/>
              </a:solidFill>
              <a:latin typeface="HGS創英角ｺﾞｼｯｸUB" panose="020B0900000000000000" pitchFamily="50" charset="-128"/>
              <a:ea typeface="HGS創英角ｺﾞｼｯｸUB" panose="020B0900000000000000" pitchFamily="50" charset="-128"/>
            </a:rPr>
            <a:t>EC</a:t>
          </a:r>
          <a:r>
            <a:rPr kumimoji="1" lang="ja-JP" altLang="en-US" sz="1050" b="1">
              <a:solidFill>
                <a:sysClr val="windowText" lastClr="000000"/>
              </a:solidFill>
              <a:latin typeface="HGS創英角ｺﾞｼｯｸUB" panose="020B0900000000000000" pitchFamily="50" charset="-128"/>
              <a:ea typeface="HGS創英角ｺﾞｼｯｸUB" panose="020B0900000000000000" pitchFamily="50" charset="-128"/>
            </a:rPr>
            <a:t>加盟店の契約時調査及び既存加盟店の定期調査における指針対策の導入状況調査として、加盟店から申告して頂く内容を例示したものです。</a:t>
          </a:r>
          <a:endParaRPr kumimoji="1" lang="en-US" altLang="ja-JP" sz="1050" b="1">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xdr:col>
      <xdr:colOff>6350</xdr:colOff>
      <xdr:row>29</xdr:row>
      <xdr:rowOff>177800</xdr:rowOff>
    </xdr:from>
    <xdr:to>
      <xdr:col>38</xdr:col>
      <xdr:colOff>222250</xdr:colOff>
      <xdr:row>31</xdr:row>
      <xdr:rowOff>170179</xdr:rowOff>
    </xdr:to>
    <xdr:sp macro="" textlink="">
      <xdr:nvSpPr>
        <xdr:cNvPr id="4" name="正方形/長方形 3">
          <a:extLst>
            <a:ext uri="{FF2B5EF4-FFF2-40B4-BE49-F238E27FC236}">
              <a16:creationId xmlns:a16="http://schemas.microsoft.com/office/drawing/2014/main" id="{2D8FA984-61FB-48DB-B0B4-B3A7E8F1A78A}"/>
            </a:ext>
          </a:extLst>
        </xdr:cNvPr>
        <xdr:cNvSpPr/>
      </xdr:nvSpPr>
      <xdr:spPr>
        <a:xfrm>
          <a:off x="88900" y="5486400"/>
          <a:ext cx="8928100" cy="37337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12700</xdr:colOff>
      <xdr:row>31</xdr:row>
      <xdr:rowOff>177801</xdr:rowOff>
    </xdr:from>
    <xdr:to>
      <xdr:col>38</xdr:col>
      <xdr:colOff>215900</xdr:colOff>
      <xdr:row>33</xdr:row>
      <xdr:rowOff>177801</xdr:rowOff>
    </xdr:to>
    <xdr:sp macro="" textlink="">
      <xdr:nvSpPr>
        <xdr:cNvPr id="5" name="正方形/長方形 4">
          <a:extLst>
            <a:ext uri="{FF2B5EF4-FFF2-40B4-BE49-F238E27FC236}">
              <a16:creationId xmlns:a16="http://schemas.microsoft.com/office/drawing/2014/main" id="{57293D09-0CD5-4273-9789-B35ED860E249}"/>
            </a:ext>
          </a:extLst>
        </xdr:cNvPr>
        <xdr:cNvSpPr/>
      </xdr:nvSpPr>
      <xdr:spPr>
        <a:xfrm>
          <a:off x="95250" y="5867401"/>
          <a:ext cx="8915400" cy="38100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114300</xdr:colOff>
      <xdr:row>20</xdr:row>
      <xdr:rowOff>184150</xdr:rowOff>
    </xdr:from>
    <xdr:to>
      <xdr:col>37</xdr:col>
      <xdr:colOff>81907</xdr:colOff>
      <xdr:row>24</xdr:row>
      <xdr:rowOff>181114</xdr:rowOff>
    </xdr:to>
    <xdr:sp macro="" textlink="">
      <xdr:nvSpPr>
        <xdr:cNvPr id="6" name="吹き出し: 線 5">
          <a:extLst>
            <a:ext uri="{FF2B5EF4-FFF2-40B4-BE49-F238E27FC236}">
              <a16:creationId xmlns:a16="http://schemas.microsoft.com/office/drawing/2014/main" id="{F638220B-5B02-40C6-910E-25A0B8B55F87}"/>
            </a:ext>
          </a:extLst>
        </xdr:cNvPr>
        <xdr:cNvSpPr/>
      </xdr:nvSpPr>
      <xdr:spPr>
        <a:xfrm>
          <a:off x="5619750" y="4108450"/>
          <a:ext cx="3021957" cy="593864"/>
        </a:xfrm>
        <a:prstGeom prst="borderCallout1">
          <a:avLst>
            <a:gd name="adj1" fmla="val 102259"/>
            <a:gd name="adj2" fmla="val 49497"/>
            <a:gd name="adj3" fmla="val 230939"/>
            <a:gd name="adj4" fmla="val 35306"/>
          </a:avLst>
        </a:prstGeom>
        <a:solidFill>
          <a:schemeClr val="accent4">
            <a:lumMod val="40000"/>
            <a:lumOff val="60000"/>
          </a:schemeClr>
        </a:solidFill>
        <a:ln w="317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chemeClr val="accent1">
                  <a:lumMod val="75000"/>
                </a:schemeClr>
              </a:solidFill>
              <a:latin typeface="Meiryo UI" panose="020B0604030504040204" pitchFamily="50" charset="-128"/>
              <a:ea typeface="Meiryo UI" panose="020B0604030504040204" pitchFamily="50" charset="-128"/>
            </a:rPr>
            <a:t>「不正ログイン対策」「</a:t>
          </a:r>
          <a:r>
            <a:rPr kumimoji="1" lang="en-US" altLang="ja-JP" sz="1100" b="1">
              <a:solidFill>
                <a:schemeClr val="accent1">
                  <a:lumMod val="75000"/>
                </a:schemeClr>
              </a:solidFill>
              <a:latin typeface="Meiryo UI" panose="020B0604030504040204" pitchFamily="50" charset="-128"/>
              <a:ea typeface="Meiryo UI" panose="020B0604030504040204" pitchFamily="50" charset="-128"/>
            </a:rPr>
            <a:t>EMV 3-D</a:t>
          </a:r>
          <a:r>
            <a:rPr kumimoji="1" lang="ja-JP" altLang="en-US" sz="1100" b="1">
              <a:solidFill>
                <a:schemeClr val="accent1">
                  <a:lumMod val="75000"/>
                </a:schemeClr>
              </a:solidFill>
              <a:latin typeface="Meiryo UI" panose="020B0604030504040204" pitchFamily="50" charset="-128"/>
              <a:ea typeface="Meiryo UI" panose="020B0604030504040204" pitchFamily="50" charset="-128"/>
            </a:rPr>
            <a:t>セキュア」の導入状況の確認が必要</a:t>
          </a:r>
          <a:endParaRPr kumimoji="1" lang="en-US" altLang="ja-JP" sz="1100" b="1">
            <a:solidFill>
              <a:schemeClr val="accent1">
                <a:lumMod val="75000"/>
              </a:schemeClr>
            </a:solidFill>
            <a:latin typeface="Meiryo UI" panose="020B0604030504040204" pitchFamily="50" charset="-128"/>
            <a:ea typeface="Meiryo UI" panose="020B0604030504040204" pitchFamily="50" charset="-128"/>
          </a:endParaRPr>
        </a:p>
      </xdr:txBody>
    </xdr:sp>
    <xdr:clientData/>
  </xdr:twoCellAnchor>
  <xdr:twoCellAnchor>
    <xdr:from>
      <xdr:col>22</xdr:col>
      <xdr:colOff>203200</xdr:colOff>
      <xdr:row>35</xdr:row>
      <xdr:rowOff>158750</xdr:rowOff>
    </xdr:from>
    <xdr:to>
      <xdr:col>35</xdr:col>
      <xdr:colOff>154932</xdr:colOff>
      <xdr:row>37</xdr:row>
      <xdr:rowOff>56742</xdr:rowOff>
    </xdr:to>
    <xdr:sp macro="" textlink="">
      <xdr:nvSpPr>
        <xdr:cNvPr id="7" name="吹き出し: 線 6">
          <a:extLst>
            <a:ext uri="{FF2B5EF4-FFF2-40B4-BE49-F238E27FC236}">
              <a16:creationId xmlns:a16="http://schemas.microsoft.com/office/drawing/2014/main" id="{856AEE16-98A0-48D6-9067-096584CD6058}"/>
            </a:ext>
          </a:extLst>
        </xdr:cNvPr>
        <xdr:cNvSpPr/>
      </xdr:nvSpPr>
      <xdr:spPr>
        <a:xfrm>
          <a:off x="5238750" y="6610350"/>
          <a:ext cx="3006082" cy="317092"/>
        </a:xfrm>
        <a:prstGeom prst="borderCallout1">
          <a:avLst>
            <a:gd name="adj1" fmla="val -6767"/>
            <a:gd name="adj2" fmla="val 47457"/>
            <a:gd name="adj3" fmla="val -117326"/>
            <a:gd name="adj4" fmla="val 25792"/>
          </a:avLst>
        </a:prstGeom>
        <a:solidFill>
          <a:schemeClr val="accent4">
            <a:lumMod val="40000"/>
            <a:lumOff val="60000"/>
          </a:schemeClr>
        </a:solidFill>
        <a:ln w="317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chemeClr val="accent1">
                  <a:lumMod val="75000"/>
                </a:schemeClr>
              </a:solidFill>
              <a:latin typeface="Meiryo UI" panose="020B0604030504040204" pitchFamily="50" charset="-128"/>
              <a:ea typeface="Meiryo UI" panose="020B0604030504040204" pitchFamily="50" charset="-128"/>
            </a:rPr>
            <a:t>「</a:t>
          </a:r>
          <a:r>
            <a:rPr kumimoji="1" lang="en-US" altLang="ja-JP" sz="1100" b="1">
              <a:solidFill>
                <a:schemeClr val="accent1">
                  <a:lumMod val="75000"/>
                </a:schemeClr>
              </a:solidFill>
              <a:latin typeface="Meiryo UI" panose="020B0604030504040204" pitchFamily="50" charset="-128"/>
              <a:ea typeface="Meiryo UI" panose="020B0604030504040204" pitchFamily="50" charset="-128"/>
            </a:rPr>
            <a:t>EMV 3-D</a:t>
          </a:r>
          <a:r>
            <a:rPr kumimoji="1" lang="ja-JP" altLang="en-US" sz="1100" b="1">
              <a:solidFill>
                <a:schemeClr val="accent1">
                  <a:lumMod val="75000"/>
                </a:schemeClr>
              </a:solidFill>
              <a:latin typeface="Meiryo UI" panose="020B0604030504040204" pitchFamily="50" charset="-128"/>
              <a:ea typeface="Meiryo UI" panose="020B0604030504040204" pitchFamily="50" charset="-128"/>
            </a:rPr>
            <a:t>セキュア」の導入状況の確認が必要</a:t>
          </a:r>
          <a:endParaRPr kumimoji="1" lang="en-US" altLang="ja-JP" sz="1100" b="1">
            <a:solidFill>
              <a:schemeClr val="accent1">
                <a:lumMod val="75000"/>
              </a:schemeClr>
            </a:solidFill>
            <a:latin typeface="Meiryo UI" panose="020B0604030504040204" pitchFamily="50" charset="-128"/>
            <a:ea typeface="Meiryo UI" panose="020B0604030504040204" pitchFamily="50" charset="-128"/>
          </a:endParaRPr>
        </a:p>
      </xdr:txBody>
    </xdr:sp>
    <xdr:clientData/>
  </xdr:twoCellAnchor>
  <xdr:twoCellAnchor>
    <xdr:from>
      <xdr:col>1</xdr:col>
      <xdr:colOff>12700</xdr:colOff>
      <xdr:row>47</xdr:row>
      <xdr:rowOff>6350</xdr:rowOff>
    </xdr:from>
    <xdr:to>
      <xdr:col>8</xdr:col>
      <xdr:colOff>221932</xdr:colOff>
      <xdr:row>47</xdr:row>
      <xdr:rowOff>311150</xdr:rowOff>
    </xdr:to>
    <xdr:sp macro="" textlink="">
      <xdr:nvSpPr>
        <xdr:cNvPr id="8" name="正方形/長方形 7">
          <a:extLst>
            <a:ext uri="{FF2B5EF4-FFF2-40B4-BE49-F238E27FC236}">
              <a16:creationId xmlns:a16="http://schemas.microsoft.com/office/drawing/2014/main" id="{7D1797B4-D795-4D04-9378-4B12007020F6}"/>
            </a:ext>
          </a:extLst>
        </xdr:cNvPr>
        <xdr:cNvSpPr/>
      </xdr:nvSpPr>
      <xdr:spPr>
        <a:xfrm>
          <a:off x="95250" y="8743950"/>
          <a:ext cx="1872932" cy="304800"/>
        </a:xfrm>
        <a:prstGeom prst="rect">
          <a:avLst/>
        </a:prstGeom>
        <a:solidFill>
          <a:srgbClr val="FF0000"/>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r>
            <a:rPr kumimoji="1" lang="en-US" altLang="ja-JP" sz="1600">
              <a:solidFill>
                <a:schemeClr val="bg1"/>
              </a:solidFill>
              <a:latin typeface="HGS創英角ｺﾞｼｯｸUB" panose="020B0900000000000000" pitchFamily="50" charset="-128"/>
              <a:ea typeface="HGS創英角ｺﾞｼｯｸUB" panose="020B0900000000000000" pitchFamily="50" charset="-128"/>
            </a:rPr>
            <a:t>(1)</a:t>
          </a:r>
          <a:r>
            <a:rPr kumimoji="1" lang="ja-JP" altLang="en-US" sz="1600">
              <a:solidFill>
                <a:schemeClr val="bg1"/>
              </a:solidFill>
              <a:latin typeface="HGS創英角ｺﾞｼｯｸUB" panose="020B0900000000000000" pitchFamily="50" charset="-128"/>
              <a:ea typeface="HGS創英角ｺﾞｼｯｸUB" panose="020B0900000000000000" pitchFamily="50" charset="-128"/>
            </a:rPr>
            <a:t>脆弱性対策</a:t>
          </a:r>
          <a:endParaRPr kumimoji="1" lang="en-US" altLang="ja-JP" sz="1600">
            <a:solidFill>
              <a:schemeClr val="bg1"/>
            </a:solidFill>
            <a:latin typeface="HGS創英角ｺﾞｼｯｸUB" panose="020B0900000000000000" pitchFamily="50" charset="-128"/>
            <a:ea typeface="HGS創英角ｺﾞｼｯｸUB" panose="020B0900000000000000" pitchFamily="50" charset="-128"/>
          </a:endParaRPr>
        </a:p>
        <a:p>
          <a:pPr algn="l"/>
          <a:endParaRPr kumimoji="1" lang="ja-JP" altLang="en-US" sz="1600">
            <a:solidFill>
              <a:schemeClr val="bg1"/>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29</xdr:col>
      <xdr:colOff>222251</xdr:colOff>
      <xdr:row>47</xdr:row>
      <xdr:rowOff>628650</xdr:rowOff>
    </xdr:from>
    <xdr:to>
      <xdr:col>38</xdr:col>
      <xdr:colOff>228601</xdr:colOff>
      <xdr:row>48</xdr:row>
      <xdr:rowOff>460137</xdr:rowOff>
    </xdr:to>
    <xdr:sp macro="" textlink="">
      <xdr:nvSpPr>
        <xdr:cNvPr id="9" name="正方形/長方形 8">
          <a:extLst>
            <a:ext uri="{FF2B5EF4-FFF2-40B4-BE49-F238E27FC236}">
              <a16:creationId xmlns:a16="http://schemas.microsoft.com/office/drawing/2014/main" id="{3BA3D232-F608-43FB-B062-24AC75235F63}"/>
            </a:ext>
          </a:extLst>
        </xdr:cNvPr>
        <xdr:cNvSpPr/>
      </xdr:nvSpPr>
      <xdr:spPr>
        <a:xfrm>
          <a:off x="6902451" y="9366250"/>
          <a:ext cx="2120900" cy="47283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6350</xdr:colOff>
      <xdr:row>49</xdr:row>
      <xdr:rowOff>25400</xdr:rowOff>
    </xdr:from>
    <xdr:to>
      <xdr:col>2</xdr:col>
      <xdr:colOff>248843</xdr:colOff>
      <xdr:row>65</xdr:row>
      <xdr:rowOff>14772</xdr:rowOff>
    </xdr:to>
    <xdr:sp macro="" textlink="">
      <xdr:nvSpPr>
        <xdr:cNvPr id="10" name="正方形/長方形 9">
          <a:extLst>
            <a:ext uri="{FF2B5EF4-FFF2-40B4-BE49-F238E27FC236}">
              <a16:creationId xmlns:a16="http://schemas.microsoft.com/office/drawing/2014/main" id="{03DF3C9F-1674-4704-AED1-0203E21A6D55}"/>
            </a:ext>
          </a:extLst>
        </xdr:cNvPr>
        <xdr:cNvSpPr/>
      </xdr:nvSpPr>
      <xdr:spPr>
        <a:xfrm>
          <a:off x="88900" y="9867900"/>
          <a:ext cx="477443" cy="303737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6351</xdr:colOff>
      <xdr:row>65</xdr:row>
      <xdr:rowOff>25400</xdr:rowOff>
    </xdr:from>
    <xdr:to>
      <xdr:col>39</xdr:col>
      <xdr:colOff>6351</xdr:colOff>
      <xdr:row>67</xdr:row>
      <xdr:rowOff>16289</xdr:rowOff>
    </xdr:to>
    <xdr:sp macro="" textlink="">
      <xdr:nvSpPr>
        <xdr:cNvPr id="11" name="正方形/長方形 10">
          <a:extLst>
            <a:ext uri="{FF2B5EF4-FFF2-40B4-BE49-F238E27FC236}">
              <a16:creationId xmlns:a16="http://schemas.microsoft.com/office/drawing/2014/main" id="{A346C1A8-C29E-4065-AE5B-F60B53A57095}"/>
            </a:ext>
          </a:extLst>
        </xdr:cNvPr>
        <xdr:cNvSpPr/>
      </xdr:nvSpPr>
      <xdr:spPr>
        <a:xfrm>
          <a:off x="88901" y="12915900"/>
          <a:ext cx="8947150" cy="37188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228600</xdr:colOff>
      <xdr:row>50</xdr:row>
      <xdr:rowOff>82550</xdr:rowOff>
    </xdr:from>
    <xdr:to>
      <xdr:col>38</xdr:col>
      <xdr:colOff>25146</xdr:colOff>
      <xdr:row>53</xdr:row>
      <xdr:rowOff>187932</xdr:rowOff>
    </xdr:to>
    <xdr:sp macro="" textlink="">
      <xdr:nvSpPr>
        <xdr:cNvPr id="12" name="吹き出し: 線 11">
          <a:extLst>
            <a:ext uri="{FF2B5EF4-FFF2-40B4-BE49-F238E27FC236}">
              <a16:creationId xmlns:a16="http://schemas.microsoft.com/office/drawing/2014/main" id="{909C653A-9665-47E5-8925-566E6EA7FCF9}"/>
            </a:ext>
          </a:extLst>
        </xdr:cNvPr>
        <xdr:cNvSpPr/>
      </xdr:nvSpPr>
      <xdr:spPr>
        <a:xfrm>
          <a:off x="4324350" y="10115550"/>
          <a:ext cx="4495546" cy="676882"/>
        </a:xfrm>
        <a:prstGeom prst="borderCallout1">
          <a:avLst>
            <a:gd name="adj1" fmla="val -41271"/>
            <a:gd name="adj2" fmla="val 62358"/>
            <a:gd name="adj3" fmla="val 451"/>
            <a:gd name="adj4" fmla="val 49310"/>
          </a:avLst>
        </a:prstGeom>
        <a:solidFill>
          <a:schemeClr val="accent4">
            <a:lumMod val="60000"/>
            <a:lumOff val="40000"/>
          </a:schemeClr>
        </a:solidFill>
        <a:ln w="317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600" b="1">
              <a:solidFill>
                <a:srgbClr val="FF0000"/>
              </a:solidFill>
              <a:latin typeface="Meiryo UI" panose="020B0604030504040204" pitchFamily="50" charset="-128"/>
              <a:ea typeface="Meiryo UI" panose="020B0604030504040204" pitchFamily="50" charset="-128"/>
            </a:rPr>
            <a:t>①～⑤の全ての導入が必要</a:t>
          </a:r>
          <a:endParaRPr kumimoji="1" lang="en-US" altLang="ja-JP" sz="1600" b="1">
            <a:solidFill>
              <a:srgbClr val="FF0000"/>
            </a:solidFill>
            <a:latin typeface="Meiryo UI" panose="020B0604030504040204" pitchFamily="50" charset="-128"/>
            <a:ea typeface="Meiryo UI" panose="020B0604030504040204" pitchFamily="50" charset="-128"/>
          </a:endParaRPr>
        </a:p>
        <a:p>
          <a:pPr algn="l"/>
          <a:r>
            <a:rPr kumimoji="1" lang="ja-JP" altLang="en-US" sz="1100" b="1">
              <a:solidFill>
                <a:schemeClr val="accent1">
                  <a:lumMod val="75000"/>
                </a:schemeClr>
              </a:solidFill>
              <a:latin typeface="Meiryo UI" panose="020B0604030504040204" pitchFamily="50" charset="-128"/>
              <a:ea typeface="Meiryo UI" panose="020B0604030504040204" pitchFamily="50" charset="-128"/>
            </a:rPr>
            <a:t>①～⑤の全てが導入されている場合のみ「準拠している」となる</a:t>
          </a:r>
          <a:endParaRPr kumimoji="1" lang="en-US" altLang="ja-JP" sz="1100" b="1">
            <a:solidFill>
              <a:schemeClr val="accent1">
                <a:lumMod val="75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6350</xdr:colOff>
      <xdr:row>52</xdr:row>
      <xdr:rowOff>39991</xdr:rowOff>
    </xdr:from>
    <xdr:to>
      <xdr:col>18</xdr:col>
      <xdr:colOff>228600</xdr:colOff>
      <xdr:row>56</xdr:row>
      <xdr:rowOff>72141</xdr:rowOff>
    </xdr:to>
    <xdr:cxnSp macro="">
      <xdr:nvCxnSpPr>
        <xdr:cNvPr id="13" name="直線コネクタ 12">
          <a:extLst>
            <a:ext uri="{FF2B5EF4-FFF2-40B4-BE49-F238E27FC236}">
              <a16:creationId xmlns:a16="http://schemas.microsoft.com/office/drawing/2014/main" id="{CD857303-EA73-4368-81C3-71B0A61C4238}"/>
            </a:ext>
          </a:extLst>
        </xdr:cNvPr>
        <xdr:cNvCxnSpPr>
          <a:stCxn id="12" idx="2"/>
        </xdr:cNvCxnSpPr>
      </xdr:nvCxnSpPr>
      <xdr:spPr>
        <a:xfrm flipH="1">
          <a:off x="577850" y="10453991"/>
          <a:ext cx="3746500" cy="794150"/>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184150</xdr:colOff>
      <xdr:row>59</xdr:row>
      <xdr:rowOff>107950</xdr:rowOff>
    </xdr:from>
    <xdr:to>
      <xdr:col>36</xdr:col>
      <xdr:colOff>161020</xdr:colOff>
      <xdr:row>62</xdr:row>
      <xdr:rowOff>125067</xdr:rowOff>
    </xdr:to>
    <xdr:sp macro="" textlink="">
      <xdr:nvSpPr>
        <xdr:cNvPr id="15" name="吹き出し: 線 14">
          <a:extLst>
            <a:ext uri="{FF2B5EF4-FFF2-40B4-BE49-F238E27FC236}">
              <a16:creationId xmlns:a16="http://schemas.microsoft.com/office/drawing/2014/main" id="{DA7F2A0C-9519-42B0-8047-3B2BE943F469}"/>
            </a:ext>
          </a:extLst>
        </xdr:cNvPr>
        <xdr:cNvSpPr/>
      </xdr:nvSpPr>
      <xdr:spPr>
        <a:xfrm>
          <a:off x="5454650" y="11855450"/>
          <a:ext cx="3031220" cy="588617"/>
        </a:xfrm>
        <a:prstGeom prst="borderCallout1">
          <a:avLst>
            <a:gd name="adj1" fmla="val 97967"/>
            <a:gd name="adj2" fmla="val 59523"/>
            <a:gd name="adj3" fmla="val 179048"/>
            <a:gd name="adj4" fmla="val 15936"/>
          </a:avLst>
        </a:prstGeom>
        <a:solidFill>
          <a:schemeClr val="accent4">
            <a:lumMod val="60000"/>
            <a:lumOff val="40000"/>
          </a:schemeClr>
        </a:solidFill>
        <a:ln w="317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chemeClr val="accent1">
                  <a:lumMod val="75000"/>
                </a:schemeClr>
              </a:solidFill>
              <a:latin typeface="Meiryo UI" panose="020B0604030504040204" pitchFamily="50" charset="-128"/>
              <a:ea typeface="Meiryo UI" panose="020B0604030504040204" pitchFamily="50" charset="-128"/>
            </a:rPr>
            <a:t>上記対策以外は具体的に記載</a:t>
          </a:r>
          <a:endParaRPr kumimoji="1" lang="en-US" altLang="ja-JP" sz="1100" b="1">
            <a:solidFill>
              <a:schemeClr val="accent1">
                <a:lumMod val="75000"/>
              </a:schemeClr>
            </a:solidFill>
            <a:latin typeface="Meiryo UI" panose="020B0604030504040204" pitchFamily="50" charset="-128"/>
            <a:ea typeface="Meiryo UI" panose="020B0604030504040204" pitchFamily="50" charset="-128"/>
          </a:endParaRPr>
        </a:p>
        <a:p>
          <a:pPr algn="l"/>
          <a:r>
            <a:rPr kumimoji="1" lang="en-US" altLang="ja-JP" sz="1100" b="1">
              <a:solidFill>
                <a:schemeClr val="accent1">
                  <a:lumMod val="75000"/>
                </a:schemeClr>
              </a:solidFill>
              <a:latin typeface="Meiryo UI" panose="020B0604030504040204" pitchFamily="50" charset="-128"/>
              <a:ea typeface="Meiryo UI" panose="020B0604030504040204" pitchFamily="50" charset="-128"/>
            </a:rPr>
            <a:t>※</a:t>
          </a:r>
          <a:r>
            <a:rPr kumimoji="1" lang="ja-JP" altLang="en-US" sz="1100" b="1">
              <a:solidFill>
                <a:schemeClr val="accent1">
                  <a:lumMod val="75000"/>
                </a:schemeClr>
              </a:solidFill>
              <a:latin typeface="Meiryo UI" panose="020B0604030504040204" pitchFamily="50" charset="-128"/>
              <a:ea typeface="Meiryo UI" panose="020B0604030504040204" pitchFamily="50" charset="-128"/>
            </a:rPr>
            <a:t>その場合の評価は</a:t>
          </a:r>
          <a:r>
            <a:rPr kumimoji="1" lang="en-US" altLang="ja-JP" sz="1100" b="1">
              <a:solidFill>
                <a:schemeClr val="accent1">
                  <a:lumMod val="75000"/>
                </a:schemeClr>
              </a:solidFill>
              <a:latin typeface="Meiryo UI" panose="020B0604030504040204" pitchFamily="50" charset="-128"/>
              <a:ea typeface="Meiryo UI" panose="020B0604030504040204" pitchFamily="50" charset="-128"/>
            </a:rPr>
            <a:t>ACQ</a:t>
          </a:r>
          <a:r>
            <a:rPr kumimoji="1" lang="ja-JP" altLang="en-US" sz="1100" b="1">
              <a:solidFill>
                <a:schemeClr val="accent1">
                  <a:lumMod val="75000"/>
                </a:schemeClr>
              </a:solidFill>
              <a:latin typeface="Meiryo UI" panose="020B0604030504040204" pitchFamily="50" charset="-128"/>
              <a:ea typeface="Meiryo UI" panose="020B0604030504040204" pitchFamily="50" charset="-128"/>
            </a:rPr>
            <a:t>に求められる</a:t>
          </a:r>
          <a:endParaRPr kumimoji="1" lang="en-US" altLang="ja-JP" sz="1100" b="1">
            <a:solidFill>
              <a:schemeClr val="accent1">
                <a:lumMod val="75000"/>
              </a:schemeClr>
            </a:solidFill>
            <a:latin typeface="Meiryo UI" panose="020B0604030504040204" pitchFamily="50" charset="-128"/>
            <a:ea typeface="Meiryo UI" panose="020B0604030504040204" pitchFamily="50" charset="-128"/>
          </a:endParaRPr>
        </a:p>
      </xdr:txBody>
    </xdr:sp>
    <xdr:clientData/>
  </xdr:twoCellAnchor>
  <xdr:twoCellAnchor>
    <xdr:from>
      <xdr:col>1</xdr:col>
      <xdr:colOff>0</xdr:colOff>
      <xdr:row>68</xdr:row>
      <xdr:rowOff>0</xdr:rowOff>
    </xdr:from>
    <xdr:to>
      <xdr:col>10</xdr:col>
      <xdr:colOff>127177</xdr:colOff>
      <xdr:row>68</xdr:row>
      <xdr:rowOff>324290</xdr:rowOff>
    </xdr:to>
    <xdr:sp macro="" textlink="">
      <xdr:nvSpPr>
        <xdr:cNvPr id="17" name="正方形/長方形 16">
          <a:extLst>
            <a:ext uri="{FF2B5EF4-FFF2-40B4-BE49-F238E27FC236}">
              <a16:creationId xmlns:a16="http://schemas.microsoft.com/office/drawing/2014/main" id="{679DB0B4-C75D-4240-A4B1-C48A7117BACC}"/>
            </a:ext>
          </a:extLst>
        </xdr:cNvPr>
        <xdr:cNvSpPr/>
      </xdr:nvSpPr>
      <xdr:spPr>
        <a:xfrm>
          <a:off x="82550" y="13322300"/>
          <a:ext cx="2260777" cy="324290"/>
        </a:xfrm>
        <a:prstGeom prst="rect">
          <a:avLst/>
        </a:prstGeom>
        <a:solidFill>
          <a:srgbClr val="FF0000"/>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r>
            <a:rPr kumimoji="1" lang="en-US" altLang="ja-JP" sz="1600">
              <a:solidFill>
                <a:schemeClr val="bg1"/>
              </a:solidFill>
              <a:latin typeface="HGS創英角ｺﾞｼｯｸUB" panose="020B0900000000000000" pitchFamily="50" charset="-128"/>
              <a:ea typeface="HGS創英角ｺﾞｼｯｸUB" panose="020B0900000000000000" pitchFamily="50" charset="-128"/>
            </a:rPr>
            <a:t>(2)</a:t>
          </a:r>
          <a:r>
            <a:rPr kumimoji="1" lang="ja-JP" altLang="en-US" sz="1600">
              <a:solidFill>
                <a:schemeClr val="bg1"/>
              </a:solidFill>
              <a:latin typeface="HGS創英角ｺﾞｼｯｸUB" panose="020B0900000000000000" pitchFamily="50" charset="-128"/>
              <a:ea typeface="HGS創英角ｺﾞｼｯｸUB" panose="020B0900000000000000" pitchFamily="50" charset="-128"/>
            </a:rPr>
            <a:t>不正ログイン対策</a:t>
          </a:r>
          <a:endParaRPr kumimoji="1" lang="en-US" altLang="ja-JP" sz="1600">
            <a:solidFill>
              <a:schemeClr val="bg1"/>
            </a:solidFill>
            <a:latin typeface="HGS創英角ｺﾞｼｯｸUB" panose="020B0900000000000000" pitchFamily="50" charset="-128"/>
            <a:ea typeface="HGS創英角ｺﾞｼｯｸUB" panose="020B0900000000000000" pitchFamily="50" charset="-128"/>
          </a:endParaRPr>
        </a:p>
        <a:p>
          <a:pPr algn="l"/>
          <a:endParaRPr kumimoji="1" lang="ja-JP" altLang="en-US" sz="1600">
            <a:solidFill>
              <a:schemeClr val="bg1"/>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xdr:col>
      <xdr:colOff>19050</xdr:colOff>
      <xdr:row>72</xdr:row>
      <xdr:rowOff>12700</xdr:rowOff>
    </xdr:from>
    <xdr:to>
      <xdr:col>3</xdr:col>
      <xdr:colOff>21202</xdr:colOff>
      <xdr:row>78</xdr:row>
      <xdr:rowOff>173934</xdr:rowOff>
    </xdr:to>
    <xdr:sp macro="" textlink="">
      <xdr:nvSpPr>
        <xdr:cNvPr id="18" name="正方形/長方形 17">
          <a:extLst>
            <a:ext uri="{FF2B5EF4-FFF2-40B4-BE49-F238E27FC236}">
              <a16:creationId xmlns:a16="http://schemas.microsoft.com/office/drawing/2014/main" id="{F90D8CE7-8370-4C22-B696-FD96436CEA68}"/>
            </a:ext>
          </a:extLst>
        </xdr:cNvPr>
        <xdr:cNvSpPr/>
      </xdr:nvSpPr>
      <xdr:spPr>
        <a:xfrm>
          <a:off x="101600" y="14814550"/>
          <a:ext cx="491102" cy="130423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203200</xdr:colOff>
      <xdr:row>71</xdr:row>
      <xdr:rowOff>158750</xdr:rowOff>
    </xdr:from>
    <xdr:to>
      <xdr:col>21</xdr:col>
      <xdr:colOff>173396</xdr:colOff>
      <xdr:row>76</xdr:row>
      <xdr:rowOff>146216</xdr:rowOff>
    </xdr:to>
    <xdr:sp macro="" textlink="">
      <xdr:nvSpPr>
        <xdr:cNvPr id="19" name="吹き出し: 線 18">
          <a:extLst>
            <a:ext uri="{FF2B5EF4-FFF2-40B4-BE49-F238E27FC236}">
              <a16:creationId xmlns:a16="http://schemas.microsoft.com/office/drawing/2014/main" id="{4F1DD2C7-9549-463C-9A6E-7474A79CA222}"/>
            </a:ext>
          </a:extLst>
        </xdr:cNvPr>
        <xdr:cNvSpPr/>
      </xdr:nvSpPr>
      <xdr:spPr>
        <a:xfrm>
          <a:off x="1714500" y="14770100"/>
          <a:ext cx="3259496" cy="939966"/>
        </a:xfrm>
        <a:prstGeom prst="borderCallout1">
          <a:avLst>
            <a:gd name="adj1" fmla="val 56765"/>
            <a:gd name="adj2" fmla="val -662"/>
            <a:gd name="adj3" fmla="val 92637"/>
            <a:gd name="adj4" fmla="val -34415"/>
          </a:avLst>
        </a:prstGeom>
        <a:solidFill>
          <a:schemeClr val="accent4">
            <a:lumMod val="60000"/>
            <a:lumOff val="40000"/>
          </a:schemeClr>
        </a:solidFill>
        <a:ln w="317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600" b="1">
              <a:solidFill>
                <a:srgbClr val="FF0000"/>
              </a:solidFill>
              <a:latin typeface="Meiryo UI" panose="020B0604030504040204" pitchFamily="50" charset="-128"/>
              <a:ea typeface="Meiryo UI" panose="020B0604030504040204" pitchFamily="50" charset="-128"/>
            </a:rPr>
            <a:t>適切な対策を一つ以上導入</a:t>
          </a:r>
          <a:endParaRPr kumimoji="1" lang="en-US" altLang="ja-JP" sz="1600" b="1">
            <a:solidFill>
              <a:srgbClr val="FF0000"/>
            </a:solidFill>
            <a:latin typeface="Meiryo UI" panose="020B0604030504040204" pitchFamily="50" charset="-128"/>
            <a:ea typeface="Meiryo UI" panose="020B0604030504040204" pitchFamily="50" charset="-128"/>
          </a:endParaRPr>
        </a:p>
        <a:p>
          <a:pPr algn="l"/>
          <a:r>
            <a:rPr kumimoji="1" lang="ja-JP" altLang="en-US" sz="1100" b="1">
              <a:solidFill>
                <a:schemeClr val="accent1">
                  <a:lumMod val="75000"/>
                </a:schemeClr>
              </a:solidFill>
              <a:latin typeface="Meiryo UI" panose="020B0604030504040204" pitchFamily="50" charset="-128"/>
              <a:ea typeface="Meiryo UI" panose="020B0604030504040204" pitchFamily="50" charset="-128"/>
            </a:rPr>
            <a:t>「線」の考え方に基づく、リスクベースによる適切な対策を一つ以上導入する</a:t>
          </a:r>
          <a:endParaRPr kumimoji="1" lang="en-US" altLang="ja-JP" sz="1100" b="1">
            <a:solidFill>
              <a:schemeClr val="accent1">
                <a:lumMod val="75000"/>
              </a:schemeClr>
            </a:solidFill>
            <a:latin typeface="Meiryo UI" panose="020B0604030504040204" pitchFamily="50" charset="-128"/>
            <a:ea typeface="Meiryo UI" panose="020B0604030504040204" pitchFamily="50" charset="-128"/>
          </a:endParaRPr>
        </a:p>
      </xdr:txBody>
    </xdr:sp>
    <xdr:clientData/>
  </xdr:twoCellAnchor>
  <xdr:twoCellAnchor>
    <xdr:from>
      <xdr:col>1</xdr:col>
      <xdr:colOff>25401</xdr:colOff>
      <xdr:row>79</xdr:row>
      <xdr:rowOff>12700</xdr:rowOff>
    </xdr:from>
    <xdr:to>
      <xdr:col>39</xdr:col>
      <xdr:colOff>1</xdr:colOff>
      <xdr:row>80</xdr:row>
      <xdr:rowOff>162340</xdr:rowOff>
    </xdr:to>
    <xdr:sp macro="" textlink="">
      <xdr:nvSpPr>
        <xdr:cNvPr id="20" name="正方形/長方形 19">
          <a:extLst>
            <a:ext uri="{FF2B5EF4-FFF2-40B4-BE49-F238E27FC236}">
              <a16:creationId xmlns:a16="http://schemas.microsoft.com/office/drawing/2014/main" id="{7AEEFE1F-7AE8-4382-89B1-28AE38C50F6D}"/>
            </a:ext>
          </a:extLst>
        </xdr:cNvPr>
        <xdr:cNvSpPr/>
      </xdr:nvSpPr>
      <xdr:spPr>
        <a:xfrm>
          <a:off x="107951" y="16148050"/>
          <a:ext cx="8921750" cy="34014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152400</xdr:colOff>
      <xdr:row>71</xdr:row>
      <xdr:rowOff>158750</xdr:rowOff>
    </xdr:from>
    <xdr:to>
      <xdr:col>39</xdr:col>
      <xdr:colOff>178333</xdr:colOff>
      <xdr:row>78</xdr:row>
      <xdr:rowOff>105354</xdr:rowOff>
    </xdr:to>
    <xdr:sp macro="" textlink="">
      <xdr:nvSpPr>
        <xdr:cNvPr id="21" name="吹き出し: 線 20">
          <a:extLst>
            <a:ext uri="{FF2B5EF4-FFF2-40B4-BE49-F238E27FC236}">
              <a16:creationId xmlns:a16="http://schemas.microsoft.com/office/drawing/2014/main" id="{DB65EC3D-CFBC-42F5-95F3-A9FD82FF1C71}"/>
            </a:ext>
          </a:extLst>
        </xdr:cNvPr>
        <xdr:cNvSpPr/>
      </xdr:nvSpPr>
      <xdr:spPr>
        <a:xfrm>
          <a:off x="5657850" y="14770100"/>
          <a:ext cx="3550183" cy="1280104"/>
        </a:xfrm>
        <a:prstGeom prst="borderCallout1">
          <a:avLst>
            <a:gd name="adj1" fmla="val 54417"/>
            <a:gd name="adj2" fmla="val 941"/>
            <a:gd name="adj3" fmla="val 106172"/>
            <a:gd name="adj4" fmla="val -24492"/>
          </a:avLst>
        </a:prstGeom>
        <a:solidFill>
          <a:schemeClr val="accent4">
            <a:lumMod val="60000"/>
            <a:lumOff val="40000"/>
          </a:schemeClr>
        </a:solidFill>
        <a:ln w="317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chemeClr val="accent1">
                  <a:lumMod val="75000"/>
                </a:schemeClr>
              </a:solidFill>
              <a:latin typeface="Meiryo UI" panose="020B0604030504040204" pitchFamily="50" charset="-128"/>
              <a:ea typeface="Meiryo UI" panose="020B0604030504040204" pitchFamily="50" charset="-128"/>
            </a:rPr>
            <a:t>①～⑦の対策からではなく他の対策、または追加対策を導入する場合には、「導入ガイド</a:t>
          </a:r>
          <a:r>
            <a:rPr kumimoji="1" lang="en-US" altLang="ja-JP" sz="1100" b="1">
              <a:solidFill>
                <a:schemeClr val="accent1">
                  <a:lumMod val="75000"/>
                </a:schemeClr>
              </a:solidFill>
              <a:latin typeface="Meiryo UI" panose="020B0604030504040204" pitchFamily="50" charset="-128"/>
              <a:ea typeface="Meiryo UI" panose="020B0604030504040204" pitchFamily="50" charset="-128"/>
            </a:rPr>
            <a:t>【</a:t>
          </a:r>
          <a:r>
            <a:rPr kumimoji="1" lang="ja-JP" altLang="en-US" sz="1100" b="1">
              <a:solidFill>
                <a:schemeClr val="accent1">
                  <a:lumMod val="75000"/>
                </a:schemeClr>
              </a:solidFill>
              <a:latin typeface="Meiryo UI" panose="020B0604030504040204" pitchFamily="50" charset="-128"/>
              <a:ea typeface="Meiryo UI" panose="020B0604030504040204" pitchFamily="50" charset="-128"/>
            </a:rPr>
            <a:t>附属文書</a:t>
          </a:r>
          <a:r>
            <a:rPr kumimoji="1" lang="en-US" altLang="ja-JP" sz="1100" b="1">
              <a:solidFill>
                <a:schemeClr val="accent1">
                  <a:lumMod val="75000"/>
                </a:schemeClr>
              </a:solidFill>
              <a:latin typeface="Meiryo UI" panose="020B0604030504040204" pitchFamily="50" charset="-128"/>
              <a:ea typeface="Meiryo UI" panose="020B0604030504040204" pitchFamily="50" charset="-128"/>
            </a:rPr>
            <a:t>20】</a:t>
          </a:r>
          <a:r>
            <a:rPr kumimoji="1" lang="ja-JP" altLang="en-US" sz="1100" b="1">
              <a:solidFill>
                <a:schemeClr val="accent1">
                  <a:lumMod val="75000"/>
                </a:schemeClr>
              </a:solidFill>
              <a:latin typeface="Meiryo UI" panose="020B0604030504040204" pitchFamily="50" charset="-128"/>
              <a:ea typeface="Meiryo UI" panose="020B0604030504040204" pitchFamily="50" charset="-128"/>
            </a:rPr>
            <a:t>」別紙</a:t>
          </a:r>
          <a:r>
            <a:rPr kumimoji="1" lang="en-US" altLang="ja-JP" sz="1100" b="1">
              <a:solidFill>
                <a:schemeClr val="accent1">
                  <a:lumMod val="75000"/>
                </a:schemeClr>
              </a:solidFill>
              <a:latin typeface="Meiryo UI" panose="020B0604030504040204" pitchFamily="50" charset="-128"/>
              <a:ea typeface="Meiryo UI" panose="020B0604030504040204" pitchFamily="50" charset="-128"/>
            </a:rPr>
            <a:t>a_EC</a:t>
          </a:r>
          <a:r>
            <a:rPr kumimoji="1" lang="ja-JP" altLang="en-US" sz="1100" b="1">
              <a:solidFill>
                <a:schemeClr val="accent1">
                  <a:lumMod val="75000"/>
                </a:schemeClr>
              </a:solidFill>
              <a:latin typeface="Meiryo UI" panose="020B0604030504040204" pitchFamily="50" charset="-128"/>
              <a:ea typeface="Meiryo UI" panose="020B0604030504040204" pitchFamily="50" charset="-128"/>
            </a:rPr>
            <a:t>加盟店におけるセキュリティ対策一覧 より、「線」の考え方に基づく、リスクベースによる適切な対策を一つ以上導入する</a:t>
          </a:r>
          <a:endParaRPr kumimoji="1" lang="en-US" altLang="ja-JP" sz="1100" b="1">
            <a:solidFill>
              <a:schemeClr val="accent1">
                <a:lumMod val="75000"/>
              </a:schemeClr>
            </a:solidFill>
            <a:latin typeface="Meiryo UI" panose="020B0604030504040204" pitchFamily="50" charset="-128"/>
            <a:ea typeface="Meiryo UI" panose="020B0604030504040204" pitchFamily="50" charset="-128"/>
          </a:endParaRPr>
        </a:p>
      </xdr:txBody>
    </xdr:sp>
    <xdr:clientData/>
  </xdr:twoCellAnchor>
  <xdr:twoCellAnchor>
    <xdr:from>
      <xdr:col>0</xdr:col>
      <xdr:colOff>76200</xdr:colOff>
      <xdr:row>83</xdr:row>
      <xdr:rowOff>0</xdr:rowOff>
    </xdr:from>
    <xdr:to>
      <xdr:col>11</xdr:col>
      <xdr:colOff>64598</xdr:colOff>
      <xdr:row>84</xdr:row>
      <xdr:rowOff>11676</xdr:rowOff>
    </xdr:to>
    <xdr:sp macro="" textlink="">
      <xdr:nvSpPr>
        <xdr:cNvPr id="22" name="正方形/長方形 21">
          <a:extLst>
            <a:ext uri="{FF2B5EF4-FFF2-40B4-BE49-F238E27FC236}">
              <a16:creationId xmlns:a16="http://schemas.microsoft.com/office/drawing/2014/main" id="{94008D5A-DFCC-49E9-BA32-3E77FCCA4B17}"/>
            </a:ext>
          </a:extLst>
        </xdr:cNvPr>
        <xdr:cNvSpPr/>
      </xdr:nvSpPr>
      <xdr:spPr>
        <a:xfrm>
          <a:off x="76200" y="17125950"/>
          <a:ext cx="2439498" cy="341876"/>
        </a:xfrm>
        <a:prstGeom prst="rect">
          <a:avLst/>
        </a:prstGeom>
        <a:solidFill>
          <a:srgbClr val="FF0000"/>
        </a:solidFill>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r>
            <a:rPr kumimoji="1" lang="en-US" altLang="ja-JP" sz="1600">
              <a:solidFill>
                <a:schemeClr val="bg1"/>
              </a:solidFill>
              <a:latin typeface="HGS創英角ｺﾞｼｯｸUB" panose="020B0900000000000000" pitchFamily="50" charset="-128"/>
              <a:ea typeface="HGS創英角ｺﾞｼｯｸUB" panose="020B0900000000000000" pitchFamily="50" charset="-128"/>
            </a:rPr>
            <a:t>(3)EMV 3-D</a:t>
          </a:r>
          <a:r>
            <a:rPr kumimoji="1" lang="ja-JP" altLang="en-US" sz="1600">
              <a:solidFill>
                <a:schemeClr val="bg1"/>
              </a:solidFill>
              <a:latin typeface="HGS創英角ｺﾞｼｯｸUB" panose="020B0900000000000000" pitchFamily="50" charset="-128"/>
              <a:ea typeface="HGS創英角ｺﾞｼｯｸUB" panose="020B0900000000000000" pitchFamily="50" charset="-128"/>
            </a:rPr>
            <a:t>セキュア</a:t>
          </a:r>
          <a:endParaRPr kumimoji="1" lang="en-US" altLang="ja-JP" sz="1600">
            <a:solidFill>
              <a:schemeClr val="bg1"/>
            </a:solidFill>
            <a:latin typeface="HGS創英角ｺﾞｼｯｸUB" panose="020B0900000000000000" pitchFamily="50" charset="-128"/>
            <a:ea typeface="HGS創英角ｺﾞｼｯｸUB" panose="020B0900000000000000" pitchFamily="50" charset="-128"/>
          </a:endParaRPr>
        </a:p>
        <a:p>
          <a:pPr algn="l"/>
          <a:endParaRPr kumimoji="1" lang="ja-JP" altLang="en-US" sz="1600">
            <a:solidFill>
              <a:schemeClr val="bg1"/>
            </a:solidFill>
            <a:latin typeface="HGS創英角ｺﾞｼｯｸUB" panose="020B0900000000000000" pitchFamily="50" charset="-128"/>
            <a:ea typeface="HGS創英角ｺﾞｼｯｸUB" panose="020B09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C9C09-9BFC-4DAB-A9F5-DA917B204C20}">
  <dimension ref="A2:B10"/>
  <sheetViews>
    <sheetView zoomScale="130" zoomScaleNormal="130" workbookViewId="0">
      <selection activeCell="A12" sqref="A12"/>
    </sheetView>
  </sheetViews>
  <sheetFormatPr defaultRowHeight="18" x14ac:dyDescent="0.55000000000000004"/>
  <sheetData>
    <row r="2" spans="1:2" x14ac:dyDescent="0.55000000000000004">
      <c r="A2" s="132" t="s">
        <v>0</v>
      </c>
    </row>
    <row r="4" spans="1:2" x14ac:dyDescent="0.55000000000000004">
      <c r="A4" s="133" t="s">
        <v>1</v>
      </c>
    </row>
    <row r="5" spans="1:2" x14ac:dyDescent="0.55000000000000004">
      <c r="A5" s="133" t="s">
        <v>2</v>
      </c>
    </row>
    <row r="6" spans="1:2" x14ac:dyDescent="0.55000000000000004">
      <c r="A6" s="133"/>
    </row>
    <row r="7" spans="1:2" x14ac:dyDescent="0.55000000000000004">
      <c r="A7" s="133" t="s">
        <v>3</v>
      </c>
      <c r="B7" s="133" t="s">
        <v>4</v>
      </c>
    </row>
    <row r="8" spans="1:2" x14ac:dyDescent="0.55000000000000004">
      <c r="A8" s="132"/>
    </row>
    <row r="9" spans="1:2" x14ac:dyDescent="0.55000000000000004">
      <c r="A9" t="s">
        <v>5</v>
      </c>
    </row>
    <row r="10" spans="1:2" x14ac:dyDescent="0.55000000000000004">
      <c r="A10" t="s">
        <v>6</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69C4-71C8-4F83-8E61-F18C8FD347FF}">
  <sheetPr>
    <pageSetUpPr fitToPage="1"/>
  </sheetPr>
  <dimension ref="A1:AN95"/>
  <sheetViews>
    <sheetView tabSelected="1" workbookViewId="0">
      <selection activeCell="J2" sqref="J2"/>
    </sheetView>
  </sheetViews>
  <sheetFormatPr defaultColWidth="9" defaultRowHeight="15" x14ac:dyDescent="0.55000000000000004"/>
  <cols>
    <col min="1" max="1" width="1.08203125" style="66" customWidth="1"/>
    <col min="2" max="2" width="3.08203125" style="66" customWidth="1"/>
    <col min="3" max="3" width="3.33203125" style="66" customWidth="1"/>
    <col min="4" max="85" width="3.08203125" style="66" customWidth="1"/>
    <col min="86" max="16384" width="9" style="66"/>
  </cols>
  <sheetData>
    <row r="1" spans="1:40" x14ac:dyDescent="0.55000000000000004">
      <c r="B1" s="66" t="s">
        <v>7</v>
      </c>
      <c r="AB1" s="138" t="s">
        <v>8</v>
      </c>
      <c r="AC1" s="139"/>
      <c r="AD1" s="139"/>
      <c r="AE1" s="139"/>
      <c r="AF1" s="140"/>
      <c r="AG1" s="141"/>
      <c r="AH1" s="141"/>
      <c r="AI1" s="141"/>
      <c r="AJ1" s="141"/>
      <c r="AK1" s="141"/>
      <c r="AL1" s="141"/>
      <c r="AM1" s="142"/>
      <c r="AN1" s="134" t="str">
        <f>IF($AF$1="", "-----------------------------------------------------", IF($AF$1="", "", ""))</f>
        <v>-----------------------------------------------------</v>
      </c>
    </row>
    <row r="2" spans="1:40" x14ac:dyDescent="0.55000000000000004">
      <c r="AB2" s="138" t="s">
        <v>9</v>
      </c>
      <c r="AC2" s="139"/>
      <c r="AD2" s="139"/>
      <c r="AE2" s="139"/>
      <c r="AF2" s="140"/>
      <c r="AG2" s="141"/>
      <c r="AH2" s="141"/>
      <c r="AI2" s="141"/>
      <c r="AJ2" s="141"/>
      <c r="AK2" s="141"/>
      <c r="AL2" s="141"/>
      <c r="AM2" s="142"/>
      <c r="AN2" s="134" t="str">
        <f>IF($AF$1="", "　　　　　　赤色箇所へ情報入力をお願いします。", IF($AF$1="", "", ""))</f>
        <v>　　　　　　赤色箇所へ情報入力をお願いします。</v>
      </c>
    </row>
    <row r="3" spans="1:40" x14ac:dyDescent="0.55000000000000004">
      <c r="AB3" s="138" t="s">
        <v>10</v>
      </c>
      <c r="AC3" s="139"/>
      <c r="AD3" s="139"/>
      <c r="AE3" s="139"/>
      <c r="AF3" s="140"/>
      <c r="AG3" s="141"/>
      <c r="AH3" s="141"/>
      <c r="AI3" s="141"/>
      <c r="AJ3" s="141"/>
      <c r="AK3" s="141"/>
      <c r="AL3" s="141"/>
      <c r="AM3" s="142"/>
      <c r="AN3" s="134" t="str">
        <f>IF($AF$1="", "-----------------------------------------------------", IF($AF$1="", "", ""))</f>
        <v>-----------------------------------------------------</v>
      </c>
    </row>
    <row r="4" spans="1:40" ht="24.75" customHeight="1" x14ac:dyDescent="0.55000000000000004">
      <c r="AN4" s="134"/>
    </row>
    <row r="5" spans="1:40" ht="24.75" customHeight="1" x14ac:dyDescent="0.55000000000000004"/>
    <row r="6" spans="1:40" ht="24.5" x14ac:dyDescent="0.55000000000000004">
      <c r="A6" s="68" t="s">
        <v>11</v>
      </c>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row>
    <row r="7" spans="1:40" ht="24.5" x14ac:dyDescent="0.55000000000000004">
      <c r="A7" s="70"/>
    </row>
    <row r="8" spans="1:40" ht="24.5" x14ac:dyDescent="0.55000000000000004">
      <c r="A8" s="70"/>
      <c r="AB8" s="138" t="s">
        <v>12</v>
      </c>
      <c r="AC8" s="139"/>
      <c r="AD8" s="143"/>
      <c r="AE8" s="144"/>
      <c r="AF8" s="145"/>
      <c r="AG8" s="145"/>
      <c r="AH8" s="145"/>
      <c r="AI8" s="145"/>
      <c r="AJ8" s="145"/>
      <c r="AK8" s="145"/>
      <c r="AL8" s="145"/>
      <c r="AM8" s="146"/>
    </row>
    <row r="9" spans="1:40" ht="24.5" x14ac:dyDescent="0.55000000000000004">
      <c r="A9" s="70"/>
      <c r="B9" s="147" t="s">
        <v>13</v>
      </c>
      <c r="C9" s="147"/>
      <c r="D9" s="147"/>
      <c r="E9" s="147"/>
      <c r="F9" s="147"/>
      <c r="G9" s="147"/>
      <c r="H9" s="147"/>
      <c r="I9" s="147"/>
      <c r="J9" s="147"/>
      <c r="K9" s="147"/>
      <c r="L9" s="147"/>
      <c r="M9" s="147"/>
      <c r="N9" s="147"/>
      <c r="O9" s="147"/>
      <c r="P9" s="147"/>
      <c r="Q9" s="147"/>
      <c r="R9" s="147"/>
      <c r="S9" s="147"/>
      <c r="T9" s="147"/>
      <c r="U9" s="147"/>
      <c r="V9" s="147"/>
      <c r="W9" s="147"/>
      <c r="X9" s="147"/>
      <c r="Y9" s="147"/>
      <c r="Z9" s="147"/>
      <c r="AB9" s="138" t="s">
        <v>14</v>
      </c>
      <c r="AC9" s="139"/>
      <c r="AD9" s="143"/>
      <c r="AE9" s="148"/>
      <c r="AF9" s="149"/>
      <c r="AG9" s="149"/>
      <c r="AH9" s="149"/>
      <c r="AI9" s="149"/>
      <c r="AJ9" s="149"/>
      <c r="AK9" s="149"/>
      <c r="AL9" s="149"/>
      <c r="AM9" s="150"/>
    </row>
    <row r="10" spans="1:40" ht="24.5" x14ac:dyDescent="0.55000000000000004">
      <c r="A10" s="70"/>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B10" s="138" t="s">
        <v>15</v>
      </c>
      <c r="AC10" s="139"/>
      <c r="AD10" s="143"/>
      <c r="AE10" s="148"/>
      <c r="AF10" s="149"/>
      <c r="AG10" s="149"/>
      <c r="AH10" s="149"/>
      <c r="AI10" s="149"/>
      <c r="AJ10" s="149"/>
      <c r="AK10" s="149"/>
      <c r="AL10" s="149"/>
      <c r="AM10" s="150"/>
    </row>
    <row r="11" spans="1:40" ht="24.5" x14ac:dyDescent="0.55000000000000004">
      <c r="A11" s="70"/>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B11" s="138" t="s">
        <v>16</v>
      </c>
      <c r="AC11" s="139"/>
      <c r="AD11" s="143"/>
      <c r="AE11" s="151"/>
      <c r="AF11" s="149"/>
      <c r="AG11" s="149"/>
      <c r="AH11" s="149"/>
      <c r="AI11" s="149"/>
      <c r="AJ11" s="149"/>
      <c r="AK11" s="149"/>
      <c r="AL11" s="149"/>
      <c r="AM11" s="150"/>
    </row>
    <row r="12" spans="1:40" ht="24.5" x14ac:dyDescent="0.55000000000000004">
      <c r="A12" s="70"/>
      <c r="B12" s="147"/>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B12" s="138" t="s">
        <v>17</v>
      </c>
      <c r="AC12" s="139"/>
      <c r="AD12" s="143"/>
      <c r="AE12" s="148"/>
      <c r="AF12" s="149"/>
      <c r="AG12" s="149"/>
      <c r="AH12" s="149"/>
      <c r="AI12" s="149"/>
      <c r="AJ12" s="149"/>
      <c r="AK12" s="149"/>
      <c r="AL12" s="149"/>
      <c r="AM12" s="150"/>
      <c r="AN12" s="134" t="str">
        <f>IF(AE12="", "加盟店番号がお分かりにならない場合は、お支払い計算書をご確認ください。", IF(AE12="", "", ""))</f>
        <v>加盟店番号がお分かりにならない場合は、お支払い計算書をご確認ください。</v>
      </c>
    </row>
    <row r="13" spans="1:40" x14ac:dyDescent="0.55000000000000004">
      <c r="B13" s="147"/>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B13" s="138" t="s">
        <v>18</v>
      </c>
      <c r="AC13" s="139"/>
      <c r="AD13" s="143"/>
      <c r="AE13" s="148"/>
      <c r="AF13" s="149"/>
      <c r="AG13" s="149"/>
      <c r="AH13" s="149"/>
      <c r="AI13" s="149"/>
      <c r="AJ13" s="149"/>
      <c r="AK13" s="149"/>
      <c r="AL13" s="149"/>
      <c r="AM13" s="150"/>
    </row>
    <row r="14" spans="1:40" x14ac:dyDescent="0.55000000000000004">
      <c r="AB14" s="71" t="s">
        <v>19</v>
      </c>
      <c r="AC14" s="72"/>
      <c r="AD14" s="72"/>
      <c r="AE14" s="73"/>
      <c r="AF14" s="73"/>
      <c r="AG14" s="73"/>
      <c r="AH14" s="73"/>
      <c r="AI14" s="73"/>
      <c r="AJ14" s="73"/>
      <c r="AK14" s="73"/>
      <c r="AL14" s="73"/>
      <c r="AM14" s="73"/>
    </row>
    <row r="15" spans="1:40" ht="4.5" customHeight="1" x14ac:dyDescent="0.55000000000000004"/>
    <row r="16" spans="1:40" ht="22" x14ac:dyDescent="0.55000000000000004">
      <c r="B16" s="74" t="s">
        <v>20</v>
      </c>
    </row>
    <row r="17" spans="2:40" ht="15" customHeight="1" x14ac:dyDescent="0.55000000000000004">
      <c r="B17" s="66" t="s">
        <v>21</v>
      </c>
    </row>
    <row r="18" spans="2:40" x14ac:dyDescent="0.55000000000000004">
      <c r="B18" s="66" t="s">
        <v>22</v>
      </c>
    </row>
    <row r="19" spans="2:40" ht="4.5" customHeight="1" x14ac:dyDescent="0.55000000000000004"/>
    <row r="20" spans="2:40" ht="15" customHeight="1" x14ac:dyDescent="0.55000000000000004">
      <c r="B20" s="75" t="s">
        <v>23</v>
      </c>
      <c r="D20" s="76" t="s">
        <v>24</v>
      </c>
    </row>
    <row r="21" spans="2:40" x14ac:dyDescent="0.55000000000000004">
      <c r="B21" s="77"/>
      <c r="C21" s="152"/>
      <c r="D21" s="160" t="s">
        <v>25</v>
      </c>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row>
    <row r="22" spans="2:40" x14ac:dyDescent="0.55000000000000004">
      <c r="B22" s="78" t="s">
        <v>26</v>
      </c>
      <c r="C22" s="152"/>
      <c r="D22" s="160" t="s">
        <v>27</v>
      </c>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row>
    <row r="23" spans="2:40" x14ac:dyDescent="0.55000000000000004">
      <c r="B23" s="79"/>
      <c r="C23" s="80"/>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row>
    <row r="24" spans="2:40" ht="15" customHeight="1" x14ac:dyDescent="0.55000000000000004">
      <c r="B24" s="81"/>
      <c r="C24" s="80"/>
      <c r="D24" s="82" t="s">
        <v>28</v>
      </c>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row>
    <row r="25" spans="2:40" x14ac:dyDescent="0.55000000000000004">
      <c r="B25" s="78"/>
      <c r="C25" s="152"/>
      <c r="D25" s="160" t="s">
        <v>29</v>
      </c>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row>
    <row r="26" spans="2:40" x14ac:dyDescent="0.55000000000000004">
      <c r="B26" s="78"/>
      <c r="C26" s="152"/>
      <c r="D26" s="160" t="s">
        <v>30</v>
      </c>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34" t="str">
        <f>IF(B26="●", "【ご注意】ECサイトにカード番号を直接入力する場合はこの手法ではない。", IF(B26="", "", ""))</f>
        <v/>
      </c>
    </row>
    <row r="27" spans="2:40" x14ac:dyDescent="0.55000000000000004">
      <c r="B27" s="185"/>
      <c r="C27" s="153"/>
      <c r="D27" s="187" t="s">
        <v>31</v>
      </c>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9"/>
      <c r="AN27" s="134" t="s">
        <v>91</v>
      </c>
    </row>
    <row r="28" spans="2:40" x14ac:dyDescent="0.55000000000000004">
      <c r="B28" s="186"/>
      <c r="C28" s="153"/>
      <c r="D28" s="190"/>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2"/>
      <c r="AN28" s="134" t="s">
        <v>92</v>
      </c>
    </row>
    <row r="29" spans="2:40" x14ac:dyDescent="0.55000000000000004">
      <c r="B29" s="78"/>
      <c r="C29" s="152"/>
      <c r="D29" s="160" t="s">
        <v>32</v>
      </c>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34" t="str">
        <f>IF(B29="●", "【ご注意】電話やメールでカード情報を入手して登録する方法。", IF(B29="", "", ""))</f>
        <v/>
      </c>
    </row>
    <row r="30" spans="2:40" x14ac:dyDescent="0.55000000000000004">
      <c r="B30" s="79"/>
      <c r="C30" s="80"/>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134" t="str">
        <f>IF(B29="●", "　  　 　 　ECサイトにカード番号を直接入力する場合はこの手法ではない。", IF(B29="", "", ""))</f>
        <v/>
      </c>
    </row>
    <row r="31" spans="2:40" ht="15" customHeight="1" x14ac:dyDescent="0.55000000000000004">
      <c r="B31" s="81"/>
      <c r="C31" s="80"/>
      <c r="D31" s="82" t="s">
        <v>33</v>
      </c>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row>
    <row r="32" spans="2:40" x14ac:dyDescent="0.55000000000000004">
      <c r="B32" s="78"/>
      <c r="C32" s="152"/>
      <c r="D32" s="154" t="s">
        <v>34</v>
      </c>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6"/>
    </row>
    <row r="33" spans="2:39" x14ac:dyDescent="0.55000000000000004">
      <c r="B33" s="83"/>
      <c r="C33" s="153"/>
      <c r="D33" s="157"/>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9"/>
    </row>
    <row r="34" spans="2:39" x14ac:dyDescent="0.55000000000000004">
      <c r="B34" s="78"/>
      <c r="C34" s="152"/>
      <c r="D34" s="154" t="s">
        <v>35</v>
      </c>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6"/>
    </row>
    <row r="35" spans="2:39" x14ac:dyDescent="0.55000000000000004">
      <c r="B35" s="83"/>
      <c r="C35" s="153"/>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9"/>
    </row>
    <row r="36" spans="2:39" x14ac:dyDescent="0.55000000000000004">
      <c r="B36" s="78"/>
      <c r="C36" s="152"/>
      <c r="D36" s="154" t="s">
        <v>36</v>
      </c>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6"/>
    </row>
    <row r="37" spans="2:39" x14ac:dyDescent="0.55000000000000004">
      <c r="B37" s="72"/>
      <c r="C37" s="80"/>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9"/>
    </row>
    <row r="38" spans="2:39" ht="15" customHeight="1" x14ac:dyDescent="0.55000000000000004">
      <c r="B38" s="72"/>
      <c r="C38" s="80"/>
      <c r="D38" s="82" t="s">
        <v>37</v>
      </c>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row>
    <row r="39" spans="2:39" ht="15" customHeight="1" x14ac:dyDescent="0.55000000000000004">
      <c r="B39" s="78"/>
      <c r="C39" s="153"/>
      <c r="D39" s="173" t="s">
        <v>38</v>
      </c>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row>
    <row r="40" spans="2:39" ht="15" customHeight="1" x14ac:dyDescent="0.55000000000000004">
      <c r="B40" s="72"/>
      <c r="C40" s="15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row>
    <row r="41" spans="2:39" ht="15" customHeight="1" x14ac:dyDescent="0.55000000000000004">
      <c r="B41" s="78"/>
      <c r="C41" s="153"/>
      <c r="D41" s="160" t="s">
        <v>39</v>
      </c>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row>
    <row r="42" spans="2:39" ht="15" customHeight="1" x14ac:dyDescent="0.55000000000000004">
      <c r="B42" s="72"/>
      <c r="C42" s="153"/>
      <c r="D42" s="173" t="s">
        <v>40</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row>
    <row r="43" spans="2:39" ht="15" customHeight="1" x14ac:dyDescent="0.55000000000000004">
      <c r="B43" s="78"/>
      <c r="C43" s="80"/>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row>
    <row r="44" spans="2:39" ht="15" customHeight="1" x14ac:dyDescent="0.55000000000000004">
      <c r="B44" s="72"/>
      <c r="C44" s="80"/>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row>
    <row r="45" spans="2:39" x14ac:dyDescent="0.55000000000000004">
      <c r="B45" s="72"/>
    </row>
    <row r="46" spans="2:39" ht="22" x14ac:dyDescent="0.55000000000000004">
      <c r="B46" s="74" t="s">
        <v>41</v>
      </c>
    </row>
    <row r="47" spans="2:39" ht="16" x14ac:dyDescent="0.55000000000000004">
      <c r="B47" s="67"/>
    </row>
    <row r="48" spans="2:39" ht="4.5" customHeight="1" x14ac:dyDescent="0.55000000000000004">
      <c r="B48" s="72"/>
    </row>
    <row r="49" spans="2:40" ht="51.75" customHeight="1" x14ac:dyDescent="0.55000000000000004">
      <c r="B49" s="174" t="s">
        <v>42</v>
      </c>
      <c r="C49" s="175"/>
      <c r="D49" s="175"/>
      <c r="E49" s="175"/>
      <c r="F49" s="175"/>
      <c r="G49" s="175"/>
      <c r="H49" s="175"/>
      <c r="I49" s="175"/>
      <c r="J49" s="175"/>
      <c r="K49" s="175"/>
      <c r="L49" s="175"/>
      <c r="M49" s="175"/>
      <c r="N49" s="175"/>
      <c r="O49" s="175"/>
      <c r="P49" s="175"/>
      <c r="Q49" s="175"/>
      <c r="R49" s="175"/>
      <c r="S49" s="175"/>
      <c r="T49" s="175"/>
      <c r="U49" s="175"/>
      <c r="V49" s="176" t="s">
        <v>43</v>
      </c>
      <c r="W49" s="162"/>
      <c r="X49" s="162"/>
      <c r="Y49" s="162"/>
      <c r="Z49" s="162"/>
      <c r="AA49" s="162"/>
      <c r="AB49" s="162"/>
      <c r="AC49" s="162"/>
      <c r="AD49" s="163"/>
      <c r="AE49" s="177" t="s">
        <v>44</v>
      </c>
      <c r="AF49" s="165"/>
      <c r="AG49" s="165"/>
      <c r="AH49" s="165"/>
      <c r="AI49" s="165"/>
      <c r="AJ49" s="165"/>
      <c r="AK49" s="165"/>
      <c r="AL49" s="165"/>
      <c r="AM49" s="166"/>
    </row>
    <row r="50" spans="2:40" ht="30.75" customHeight="1" x14ac:dyDescent="0.55000000000000004">
      <c r="B50" s="178" t="s">
        <v>45</v>
      </c>
      <c r="C50" s="178"/>
      <c r="D50" s="178"/>
      <c r="E50" s="178"/>
      <c r="F50" s="178"/>
      <c r="G50" s="178"/>
      <c r="H50" s="178"/>
      <c r="I50" s="178"/>
      <c r="J50" s="178"/>
      <c r="K50" s="178"/>
      <c r="L50" s="178"/>
      <c r="M50" s="178"/>
      <c r="N50" s="178"/>
      <c r="O50" s="178"/>
      <c r="P50" s="178"/>
      <c r="Q50" s="178"/>
      <c r="R50" s="178"/>
      <c r="S50" s="178"/>
      <c r="T50" s="178"/>
      <c r="U50" s="178"/>
      <c r="V50" s="179" t="str">
        <f>IF(AND(B21="",B22=""),"",IF(AND(B22="●",OR(B25="●",B26="●",B27="●",B29="●")),"対象外","導入必要⇒"))</f>
        <v>導入必要⇒</v>
      </c>
      <c r="W50" s="180"/>
      <c r="X50" s="180"/>
      <c r="Y50" s="180"/>
      <c r="Z50" s="180"/>
      <c r="AA50" s="180"/>
      <c r="AB50" s="180"/>
      <c r="AC50" s="180"/>
      <c r="AD50" s="181"/>
      <c r="AE50" s="182"/>
      <c r="AF50" s="183"/>
      <c r="AG50" s="183"/>
      <c r="AH50" s="183"/>
      <c r="AI50" s="183"/>
      <c r="AJ50" s="183"/>
      <c r="AK50" s="183"/>
      <c r="AL50" s="183"/>
      <c r="AM50" s="184"/>
      <c r="AN50" s="134" t="str">
        <f>IF(AE50="準拠できていない", "【ご注意】準拠できていないの場合は準拠できていない項目と", IF(AE50="", "", ""))</f>
        <v/>
      </c>
    </row>
    <row r="51" spans="2:40" ht="15" customHeight="1" x14ac:dyDescent="0.55000000000000004">
      <c r="B51" s="167" t="s">
        <v>46</v>
      </c>
      <c r="C51" s="168"/>
      <c r="D51" s="85" t="s">
        <v>47</v>
      </c>
      <c r="E51" s="86"/>
      <c r="F51" s="86"/>
      <c r="G51" s="87"/>
      <c r="H51" s="87"/>
      <c r="I51" s="87"/>
      <c r="J51" s="87"/>
      <c r="K51" s="87"/>
      <c r="L51" s="87"/>
      <c r="M51" s="87"/>
      <c r="N51" s="87"/>
      <c r="O51" s="87"/>
      <c r="P51" s="87"/>
      <c r="Q51" s="87"/>
      <c r="R51" s="87"/>
      <c r="S51" s="87"/>
      <c r="T51" s="87"/>
      <c r="U51" s="87"/>
      <c r="V51" s="88"/>
      <c r="W51" s="88"/>
      <c r="X51" s="88"/>
      <c r="Y51" s="88"/>
      <c r="Z51" s="88"/>
      <c r="AA51" s="88"/>
      <c r="AB51" s="88"/>
      <c r="AC51" s="88"/>
      <c r="AD51" s="88"/>
      <c r="AE51" s="88"/>
      <c r="AF51" s="88"/>
      <c r="AG51" s="88"/>
      <c r="AH51" s="88"/>
      <c r="AI51" s="88"/>
      <c r="AJ51" s="88"/>
      <c r="AK51" s="88"/>
      <c r="AL51" s="86"/>
      <c r="AM51" s="89"/>
      <c r="AN51" s="134" t="str">
        <f>IF(AE50="準拠できていない", "　　　　　　対応目途について別途ご申告ください。", IF(AE50="", "", ""))</f>
        <v/>
      </c>
    </row>
    <row r="52" spans="2:40" ht="15" customHeight="1" x14ac:dyDescent="0.55000000000000004">
      <c r="B52" s="169"/>
      <c r="C52" s="170"/>
      <c r="D52" s="90" t="s">
        <v>48</v>
      </c>
      <c r="E52" s="91"/>
      <c r="F52" s="92"/>
      <c r="G52" s="93"/>
      <c r="H52" s="93"/>
      <c r="I52" s="93"/>
      <c r="J52" s="93"/>
      <c r="K52" s="93"/>
      <c r="L52" s="93"/>
      <c r="M52" s="93"/>
      <c r="N52" s="93"/>
      <c r="O52" s="93"/>
      <c r="P52" s="93"/>
      <c r="Q52" s="93"/>
      <c r="R52" s="93"/>
      <c r="S52" s="93"/>
      <c r="T52" s="93"/>
      <c r="U52" s="93"/>
      <c r="V52" s="94"/>
      <c r="W52" s="94"/>
      <c r="X52" s="94"/>
      <c r="Y52" s="94"/>
      <c r="Z52" s="94"/>
      <c r="AA52" s="94"/>
      <c r="AB52" s="94"/>
      <c r="AC52" s="94"/>
      <c r="AD52" s="94"/>
      <c r="AE52" s="94"/>
      <c r="AF52" s="94"/>
      <c r="AG52" s="94"/>
      <c r="AH52" s="94"/>
      <c r="AI52" s="94"/>
      <c r="AJ52" s="94"/>
      <c r="AK52" s="94"/>
      <c r="AL52" s="92"/>
      <c r="AM52" s="95"/>
      <c r="AN52" s="134"/>
    </row>
    <row r="53" spans="2:40" ht="15" customHeight="1" x14ac:dyDescent="0.55000000000000004">
      <c r="B53" s="169"/>
      <c r="C53" s="170"/>
      <c r="D53" s="96" t="s">
        <v>49</v>
      </c>
      <c r="E53" s="97"/>
      <c r="G53" s="98"/>
      <c r="H53" s="98"/>
      <c r="I53" s="98"/>
      <c r="J53" s="98"/>
      <c r="K53" s="98"/>
      <c r="L53" s="98"/>
      <c r="M53" s="98"/>
      <c r="N53" s="98"/>
      <c r="O53" s="98"/>
      <c r="P53" s="98"/>
      <c r="Q53" s="98"/>
      <c r="R53" s="98"/>
      <c r="S53" s="98"/>
      <c r="T53" s="98"/>
      <c r="U53" s="98"/>
      <c r="V53" s="72"/>
      <c r="W53" s="72"/>
      <c r="X53" s="72"/>
      <c r="Y53" s="72"/>
      <c r="Z53" s="72"/>
      <c r="AA53" s="72"/>
      <c r="AB53" s="72"/>
      <c r="AC53" s="72"/>
      <c r="AD53" s="72"/>
      <c r="AE53" s="72"/>
      <c r="AF53" s="72"/>
      <c r="AG53" s="72"/>
      <c r="AH53" s="72"/>
      <c r="AI53" s="72"/>
      <c r="AJ53" s="72"/>
      <c r="AK53" s="72"/>
      <c r="AM53" s="99"/>
      <c r="AN53" s="136" t="str">
        <f>IF(AE50="準拠できていない", "　　　　◆準拠できていない場合は、できてない項目を", IF(AE50="", "", ""))</f>
        <v/>
      </c>
    </row>
    <row r="54" spans="2:40" ht="15" customHeight="1" x14ac:dyDescent="0.55000000000000004">
      <c r="B54" s="171"/>
      <c r="C54" s="172"/>
      <c r="D54" s="96" t="s">
        <v>50</v>
      </c>
      <c r="E54" s="97"/>
      <c r="G54" s="98"/>
      <c r="H54" s="98"/>
      <c r="I54" s="98"/>
      <c r="J54" s="98"/>
      <c r="K54" s="98"/>
      <c r="L54" s="98"/>
      <c r="M54" s="98"/>
      <c r="N54" s="98"/>
      <c r="O54" s="98"/>
      <c r="P54" s="98"/>
      <c r="Q54" s="98"/>
      <c r="R54" s="98"/>
      <c r="S54" s="98"/>
      <c r="T54" s="98"/>
      <c r="U54" s="98"/>
      <c r="V54" s="72"/>
      <c r="W54" s="72"/>
      <c r="X54" s="72"/>
      <c r="Y54" s="72"/>
      <c r="Z54" s="72"/>
      <c r="AA54" s="72"/>
      <c r="AB54" s="72"/>
      <c r="AC54" s="72"/>
      <c r="AD54" s="72"/>
      <c r="AE54" s="72"/>
      <c r="AF54" s="72"/>
      <c r="AG54" s="72"/>
      <c r="AH54" s="72"/>
      <c r="AI54" s="72"/>
      <c r="AJ54" s="72"/>
      <c r="AK54" s="72"/>
      <c r="AM54" s="99"/>
      <c r="AN54" s="136" t="str">
        <f>IF(AE50="準拠できていない", "　　　　　　下記に全て数字でご記入下さい。", IF(AE50="", "", ""))</f>
        <v/>
      </c>
    </row>
    <row r="55" spans="2:40" ht="15" customHeight="1" x14ac:dyDescent="0.55000000000000004">
      <c r="B55" s="167" t="s">
        <v>51</v>
      </c>
      <c r="C55" s="168"/>
      <c r="D55" s="100" t="s">
        <v>52</v>
      </c>
      <c r="E55" s="86"/>
      <c r="F55" s="86"/>
      <c r="G55" s="87"/>
      <c r="H55" s="87"/>
      <c r="I55" s="87"/>
      <c r="J55" s="87"/>
      <c r="K55" s="87"/>
      <c r="L55" s="87"/>
      <c r="M55" s="87"/>
      <c r="N55" s="87"/>
      <c r="O55" s="87"/>
      <c r="P55" s="87"/>
      <c r="Q55" s="87"/>
      <c r="R55" s="87"/>
      <c r="S55" s="87"/>
      <c r="T55" s="87"/>
      <c r="U55" s="87"/>
      <c r="V55" s="88"/>
      <c r="W55" s="88"/>
      <c r="X55" s="88"/>
      <c r="Y55" s="88"/>
      <c r="Z55" s="88"/>
      <c r="AA55" s="88"/>
      <c r="AB55" s="88"/>
      <c r="AC55" s="88"/>
      <c r="AD55" s="88"/>
      <c r="AE55" s="88"/>
      <c r="AF55" s="88"/>
      <c r="AG55" s="88"/>
      <c r="AH55" s="88"/>
      <c r="AI55" s="88"/>
      <c r="AJ55" s="88"/>
      <c r="AK55" s="88"/>
      <c r="AL55" s="86"/>
      <c r="AM55" s="89"/>
      <c r="AN55" s="136" t="str">
        <f>IF($AE$50="準拠できていない", "　　　　-----------------------------------------------------", IF($AE$50="", "", ""))</f>
        <v/>
      </c>
    </row>
    <row r="56" spans="2:40" ht="15" customHeight="1" x14ac:dyDescent="0.55000000000000004">
      <c r="B56" s="169"/>
      <c r="C56" s="170"/>
      <c r="D56" s="101" t="s">
        <v>53</v>
      </c>
      <c r="E56" s="92"/>
      <c r="F56" s="92"/>
      <c r="G56" s="93"/>
      <c r="H56" s="93"/>
      <c r="I56" s="93"/>
      <c r="J56" s="93"/>
      <c r="K56" s="93"/>
      <c r="L56" s="93"/>
      <c r="M56" s="93"/>
      <c r="N56" s="93"/>
      <c r="O56" s="93"/>
      <c r="P56" s="93"/>
      <c r="Q56" s="93"/>
      <c r="R56" s="93"/>
      <c r="S56" s="93"/>
      <c r="T56" s="93"/>
      <c r="U56" s="93"/>
      <c r="V56" s="94"/>
      <c r="W56" s="94"/>
      <c r="X56" s="94"/>
      <c r="Y56" s="94"/>
      <c r="Z56" s="94"/>
      <c r="AA56" s="94"/>
      <c r="AB56" s="94"/>
      <c r="AC56" s="94"/>
      <c r="AD56" s="94"/>
      <c r="AE56" s="94"/>
      <c r="AF56" s="94"/>
      <c r="AG56" s="94"/>
      <c r="AH56" s="94"/>
      <c r="AI56" s="94"/>
      <c r="AJ56" s="94"/>
      <c r="AK56" s="94"/>
      <c r="AL56" s="92"/>
      <c r="AM56" s="95"/>
      <c r="AN56" s="136" t="str">
        <f>IF($AE$50="準拠できていない", "　　　　例：①、②、③", IF($AE$50="", "", ""))</f>
        <v/>
      </c>
    </row>
    <row r="57" spans="2:40" ht="15" customHeight="1" x14ac:dyDescent="0.55000000000000004">
      <c r="B57" s="171"/>
      <c r="C57" s="172"/>
      <c r="D57" s="102" t="s">
        <v>54</v>
      </c>
      <c r="E57" s="103"/>
      <c r="F57" s="103"/>
      <c r="G57" s="104"/>
      <c r="H57" s="104"/>
      <c r="I57" s="104"/>
      <c r="J57" s="104"/>
      <c r="K57" s="104"/>
      <c r="L57" s="104"/>
      <c r="M57" s="104"/>
      <c r="N57" s="104"/>
      <c r="O57" s="104"/>
      <c r="P57" s="104"/>
      <c r="Q57" s="104"/>
      <c r="R57" s="104"/>
      <c r="S57" s="104"/>
      <c r="T57" s="104"/>
      <c r="U57" s="104"/>
      <c r="V57" s="81"/>
      <c r="W57" s="81"/>
      <c r="X57" s="81"/>
      <c r="Y57" s="81"/>
      <c r="Z57" s="81"/>
      <c r="AA57" s="81"/>
      <c r="AB57" s="81"/>
      <c r="AC57" s="81"/>
      <c r="AD57" s="81"/>
      <c r="AE57" s="81"/>
      <c r="AF57" s="81"/>
      <c r="AG57" s="81"/>
      <c r="AH57" s="81"/>
      <c r="AI57" s="81"/>
      <c r="AJ57" s="81"/>
      <c r="AK57" s="81"/>
      <c r="AL57" s="103"/>
      <c r="AM57" s="105"/>
      <c r="AN57" s="135"/>
    </row>
    <row r="58" spans="2:40" ht="15" customHeight="1" x14ac:dyDescent="0.55000000000000004">
      <c r="B58" s="167" t="s">
        <v>55</v>
      </c>
      <c r="C58" s="168"/>
      <c r="D58" s="100" t="s">
        <v>56</v>
      </c>
      <c r="E58" s="86"/>
      <c r="F58" s="86"/>
      <c r="G58" s="87"/>
      <c r="H58" s="87"/>
      <c r="I58" s="87"/>
      <c r="J58" s="87"/>
      <c r="K58" s="87"/>
      <c r="L58" s="87"/>
      <c r="M58" s="87"/>
      <c r="N58" s="87"/>
      <c r="O58" s="87"/>
      <c r="P58" s="87"/>
      <c r="Q58" s="87"/>
      <c r="R58" s="87"/>
      <c r="S58" s="87"/>
      <c r="T58" s="87"/>
      <c r="U58" s="87"/>
      <c r="V58" s="88"/>
      <c r="W58" s="88"/>
      <c r="X58" s="88"/>
      <c r="Y58" s="88"/>
      <c r="Z58" s="88"/>
      <c r="AA58" s="88"/>
      <c r="AB58" s="88"/>
      <c r="AC58" s="88"/>
      <c r="AD58" s="88"/>
      <c r="AE58" s="88"/>
      <c r="AF58" s="88"/>
      <c r="AG58" s="88"/>
      <c r="AH58" s="88"/>
      <c r="AI58" s="88"/>
      <c r="AJ58" s="88"/>
      <c r="AK58" s="88"/>
      <c r="AL58" s="86"/>
      <c r="AM58" s="89"/>
      <c r="AN58" s="135"/>
    </row>
    <row r="59" spans="2:40" ht="15" customHeight="1" x14ac:dyDescent="0.55000000000000004">
      <c r="B59" s="169"/>
      <c r="C59" s="170"/>
      <c r="D59" s="101" t="s">
        <v>57</v>
      </c>
      <c r="E59" s="92"/>
      <c r="F59" s="92"/>
      <c r="G59" s="93"/>
      <c r="H59" s="93"/>
      <c r="I59" s="93"/>
      <c r="J59" s="93"/>
      <c r="K59" s="93"/>
      <c r="L59" s="93"/>
      <c r="M59" s="93"/>
      <c r="N59" s="93"/>
      <c r="O59" s="93"/>
      <c r="P59" s="93"/>
      <c r="Q59" s="93"/>
      <c r="R59" s="93"/>
      <c r="S59" s="93"/>
      <c r="T59" s="93"/>
      <c r="U59" s="93"/>
      <c r="V59" s="94"/>
      <c r="W59" s="94"/>
      <c r="X59" s="94"/>
      <c r="Y59" s="94"/>
      <c r="Z59" s="94"/>
      <c r="AA59" s="94"/>
      <c r="AB59" s="94"/>
      <c r="AC59" s="94"/>
      <c r="AD59" s="94"/>
      <c r="AE59" s="94"/>
      <c r="AF59" s="94"/>
      <c r="AG59" s="94"/>
      <c r="AH59" s="94"/>
      <c r="AI59" s="94"/>
      <c r="AJ59" s="94"/>
      <c r="AK59" s="94"/>
      <c r="AL59" s="92"/>
      <c r="AM59" s="95"/>
      <c r="AN59" s="135"/>
    </row>
    <row r="60" spans="2:40" ht="15" customHeight="1" x14ac:dyDescent="0.55000000000000004">
      <c r="B60" s="169"/>
      <c r="C60" s="170"/>
      <c r="D60" s="106" t="s">
        <v>58</v>
      </c>
      <c r="G60" s="98"/>
      <c r="H60" s="98"/>
      <c r="I60" s="98"/>
      <c r="J60" s="98"/>
      <c r="K60" s="98"/>
      <c r="L60" s="98"/>
      <c r="M60" s="98"/>
      <c r="N60" s="98"/>
      <c r="O60" s="98"/>
      <c r="P60" s="98"/>
      <c r="Q60" s="98"/>
      <c r="R60" s="98"/>
      <c r="S60" s="98"/>
      <c r="T60" s="98"/>
      <c r="U60" s="98"/>
      <c r="V60" s="72"/>
      <c r="W60" s="72"/>
      <c r="X60" s="72"/>
      <c r="Y60" s="72"/>
      <c r="Z60" s="72"/>
      <c r="AA60" s="72"/>
      <c r="AB60" s="72"/>
      <c r="AC60" s="72"/>
      <c r="AD60" s="72"/>
      <c r="AE60" s="72"/>
      <c r="AF60" s="72"/>
      <c r="AG60" s="72"/>
      <c r="AH60" s="72"/>
      <c r="AI60" s="72"/>
      <c r="AJ60" s="72"/>
      <c r="AK60" s="72"/>
      <c r="AM60" s="99"/>
      <c r="AN60" s="136" t="str">
        <f>IF($AE$50="準拠できていない", "　　　　-----------------------------------------------------", IF($AE$50="", "", ""))</f>
        <v/>
      </c>
    </row>
    <row r="61" spans="2:40" ht="15" customHeight="1" x14ac:dyDescent="0.55000000000000004">
      <c r="B61" s="169"/>
      <c r="C61" s="170"/>
      <c r="D61" s="106" t="s">
        <v>59</v>
      </c>
      <c r="G61" s="98"/>
      <c r="H61" s="98"/>
      <c r="I61" s="98"/>
      <c r="J61" s="98"/>
      <c r="K61" s="98"/>
      <c r="L61" s="98"/>
      <c r="M61" s="98"/>
      <c r="N61" s="98"/>
      <c r="O61" s="98"/>
      <c r="P61" s="98"/>
      <c r="Q61" s="98"/>
      <c r="R61" s="98"/>
      <c r="S61" s="98"/>
      <c r="T61" s="98"/>
      <c r="U61" s="98"/>
      <c r="V61" s="72"/>
      <c r="W61" s="72"/>
      <c r="X61" s="72"/>
      <c r="Y61" s="72"/>
      <c r="Z61" s="72"/>
      <c r="AA61" s="72"/>
      <c r="AB61" s="72"/>
      <c r="AC61" s="72"/>
      <c r="AD61" s="72"/>
      <c r="AE61" s="72"/>
      <c r="AF61" s="72"/>
      <c r="AG61" s="72"/>
      <c r="AH61" s="72"/>
      <c r="AI61" s="72"/>
      <c r="AJ61" s="72"/>
      <c r="AK61" s="72"/>
      <c r="AM61" s="99"/>
    </row>
    <row r="62" spans="2:40" ht="15" customHeight="1" x14ac:dyDescent="0.55000000000000004">
      <c r="B62" s="171"/>
      <c r="C62" s="172"/>
      <c r="D62" s="102" t="s">
        <v>60</v>
      </c>
      <c r="E62" s="103"/>
      <c r="F62" s="103"/>
      <c r="G62" s="104"/>
      <c r="H62" s="104"/>
      <c r="I62" s="104"/>
      <c r="J62" s="104"/>
      <c r="K62" s="104"/>
      <c r="L62" s="104"/>
      <c r="M62" s="104"/>
      <c r="N62" s="104"/>
      <c r="O62" s="104"/>
      <c r="P62" s="104"/>
      <c r="Q62" s="104"/>
      <c r="R62" s="104"/>
      <c r="S62" s="104"/>
      <c r="T62" s="104"/>
      <c r="U62" s="104"/>
      <c r="V62" s="81"/>
      <c r="W62" s="81"/>
      <c r="X62" s="81"/>
      <c r="Y62" s="81"/>
      <c r="Z62" s="81"/>
      <c r="AA62" s="81"/>
      <c r="AB62" s="81"/>
      <c r="AC62" s="81"/>
      <c r="AD62" s="81"/>
      <c r="AE62" s="81"/>
      <c r="AF62" s="81"/>
      <c r="AG62" s="81"/>
      <c r="AH62" s="81"/>
      <c r="AI62" s="81"/>
      <c r="AJ62" s="81"/>
      <c r="AK62" s="81"/>
      <c r="AL62" s="103"/>
      <c r="AM62" s="105"/>
    </row>
    <row r="63" spans="2:40" ht="15" customHeight="1" x14ac:dyDescent="0.55000000000000004">
      <c r="B63" s="167" t="s">
        <v>61</v>
      </c>
      <c r="C63" s="168"/>
      <c r="D63" s="100" t="s">
        <v>62</v>
      </c>
      <c r="E63" s="86"/>
      <c r="F63" s="86"/>
      <c r="G63" s="87"/>
      <c r="H63" s="87"/>
      <c r="I63" s="87"/>
      <c r="J63" s="87"/>
      <c r="K63" s="87"/>
      <c r="L63" s="87"/>
      <c r="M63" s="87"/>
      <c r="N63" s="87"/>
      <c r="O63" s="87"/>
      <c r="P63" s="87"/>
      <c r="Q63" s="87"/>
      <c r="R63" s="87"/>
      <c r="S63" s="87"/>
      <c r="T63" s="87"/>
      <c r="U63" s="87"/>
      <c r="V63" s="88"/>
      <c r="W63" s="88"/>
      <c r="X63" s="88"/>
      <c r="Y63" s="88"/>
      <c r="Z63" s="88"/>
      <c r="AA63" s="88"/>
      <c r="AB63" s="88"/>
      <c r="AC63" s="88"/>
      <c r="AD63" s="88"/>
      <c r="AE63" s="88"/>
      <c r="AF63" s="88"/>
      <c r="AG63" s="88"/>
      <c r="AH63" s="88"/>
      <c r="AI63" s="88"/>
      <c r="AJ63" s="88"/>
      <c r="AK63" s="88"/>
      <c r="AL63" s="86"/>
      <c r="AM63" s="89"/>
    </row>
    <row r="64" spans="2:40" ht="15" customHeight="1" x14ac:dyDescent="0.55000000000000004">
      <c r="B64" s="171"/>
      <c r="C64" s="172"/>
      <c r="D64" s="107" t="s">
        <v>63</v>
      </c>
      <c r="E64" s="108"/>
      <c r="F64" s="108"/>
      <c r="G64" s="109"/>
      <c r="H64" s="109"/>
      <c r="I64" s="109"/>
      <c r="J64" s="109"/>
      <c r="K64" s="109"/>
      <c r="L64" s="109"/>
      <c r="M64" s="109"/>
      <c r="N64" s="109"/>
      <c r="O64" s="109"/>
      <c r="P64" s="109"/>
      <c r="Q64" s="109"/>
      <c r="R64" s="109"/>
      <c r="S64" s="109"/>
      <c r="T64" s="109"/>
      <c r="U64" s="109"/>
      <c r="V64" s="110"/>
      <c r="W64" s="110"/>
      <c r="X64" s="110"/>
      <c r="Y64" s="110"/>
      <c r="Z64" s="110"/>
      <c r="AA64" s="110"/>
      <c r="AB64" s="110"/>
      <c r="AC64" s="110"/>
      <c r="AD64" s="110"/>
      <c r="AE64" s="110"/>
      <c r="AF64" s="110"/>
      <c r="AG64" s="110"/>
      <c r="AH64" s="110"/>
      <c r="AI64" s="110"/>
      <c r="AJ64" s="110"/>
      <c r="AK64" s="110"/>
      <c r="AL64" s="108"/>
      <c r="AM64" s="111"/>
    </row>
    <row r="65" spans="2:40" ht="15" customHeight="1" x14ac:dyDescent="0.55000000000000004">
      <c r="B65" s="167" t="s">
        <v>64</v>
      </c>
      <c r="C65" s="168"/>
      <c r="D65" s="100" t="s">
        <v>65</v>
      </c>
      <c r="E65" s="86"/>
      <c r="F65" s="86"/>
      <c r="G65" s="87"/>
      <c r="H65" s="87"/>
      <c r="I65" s="87"/>
      <c r="J65" s="87"/>
      <c r="K65" s="87"/>
      <c r="L65" s="87"/>
      <c r="M65" s="87"/>
      <c r="N65" s="87"/>
      <c r="O65" s="87"/>
      <c r="P65" s="87"/>
      <c r="Q65" s="87"/>
      <c r="R65" s="87"/>
      <c r="S65" s="87"/>
      <c r="T65" s="87"/>
      <c r="U65" s="87"/>
      <c r="V65" s="88"/>
      <c r="W65" s="88"/>
      <c r="X65" s="88"/>
      <c r="Y65" s="88"/>
      <c r="Z65" s="88"/>
      <c r="AA65" s="88"/>
      <c r="AB65" s="88"/>
      <c r="AC65" s="88"/>
      <c r="AD65" s="88"/>
      <c r="AE65" s="88"/>
      <c r="AF65" s="88"/>
      <c r="AG65" s="88"/>
      <c r="AH65" s="88"/>
      <c r="AI65" s="88"/>
      <c r="AJ65" s="88"/>
      <c r="AK65" s="88"/>
      <c r="AL65" s="86"/>
      <c r="AM65" s="89"/>
    </row>
    <row r="66" spans="2:40" ht="15" customHeight="1" x14ac:dyDescent="0.55000000000000004">
      <c r="B66" s="171"/>
      <c r="C66" s="172"/>
      <c r="D66" s="112" t="s">
        <v>66</v>
      </c>
      <c r="E66" s="108"/>
      <c r="F66" s="108"/>
      <c r="G66" s="109"/>
      <c r="H66" s="109"/>
      <c r="I66" s="109"/>
      <c r="J66" s="109"/>
      <c r="K66" s="109"/>
      <c r="L66" s="109"/>
      <c r="M66" s="109"/>
      <c r="N66" s="109"/>
      <c r="O66" s="109"/>
      <c r="P66" s="109"/>
      <c r="Q66" s="109"/>
      <c r="R66" s="109"/>
      <c r="S66" s="109"/>
      <c r="T66" s="109"/>
      <c r="U66" s="109"/>
      <c r="V66" s="110"/>
      <c r="W66" s="110"/>
      <c r="X66" s="110"/>
      <c r="Y66" s="110"/>
      <c r="Z66" s="110"/>
      <c r="AA66" s="110"/>
      <c r="AB66" s="110"/>
      <c r="AC66" s="110"/>
      <c r="AD66" s="110"/>
      <c r="AE66" s="110"/>
      <c r="AF66" s="110"/>
      <c r="AG66" s="110"/>
      <c r="AH66" s="110"/>
      <c r="AI66" s="110"/>
      <c r="AJ66" s="110"/>
      <c r="AK66" s="110"/>
      <c r="AL66" s="108"/>
      <c r="AM66" s="111"/>
    </row>
    <row r="67" spans="2:40" ht="15" customHeight="1" x14ac:dyDescent="0.55000000000000004">
      <c r="B67" s="167"/>
      <c r="C67" s="168"/>
      <c r="D67" s="100" t="s">
        <v>67</v>
      </c>
      <c r="E67" s="86"/>
      <c r="F67" s="86"/>
      <c r="G67" s="87"/>
      <c r="H67" s="87"/>
      <c r="I67" s="87"/>
      <c r="J67" s="87"/>
      <c r="K67" s="87"/>
      <c r="L67" s="87"/>
      <c r="M67" s="87"/>
      <c r="N67" s="87"/>
      <c r="O67" s="87"/>
      <c r="P67" s="87"/>
      <c r="Q67" s="87"/>
      <c r="R67" s="87"/>
      <c r="S67" s="87"/>
      <c r="T67" s="87"/>
      <c r="U67" s="87"/>
      <c r="V67" s="88"/>
      <c r="W67" s="88"/>
      <c r="X67" s="88"/>
      <c r="Y67" s="88"/>
      <c r="Z67" s="88"/>
      <c r="AA67" s="88"/>
      <c r="AB67" s="88"/>
      <c r="AC67" s="88"/>
      <c r="AD67" s="88"/>
      <c r="AE67" s="88"/>
      <c r="AF67" s="88"/>
      <c r="AG67" s="88"/>
      <c r="AH67" s="88"/>
      <c r="AI67" s="88"/>
      <c r="AJ67" s="88"/>
      <c r="AK67" s="88"/>
      <c r="AL67" s="86"/>
      <c r="AM67" s="89"/>
    </row>
    <row r="68" spans="2:40" ht="15" customHeight="1" x14ac:dyDescent="0.55000000000000004">
      <c r="B68" s="171"/>
      <c r="C68" s="172"/>
      <c r="D68" s="107"/>
      <c r="E68" s="108"/>
      <c r="F68" s="108"/>
      <c r="G68" s="109"/>
      <c r="H68" s="109"/>
      <c r="I68" s="109"/>
      <c r="J68" s="109"/>
      <c r="K68" s="109"/>
      <c r="L68" s="109"/>
      <c r="M68" s="109"/>
      <c r="N68" s="109"/>
      <c r="O68" s="109"/>
      <c r="P68" s="109"/>
      <c r="Q68" s="109"/>
      <c r="R68" s="109"/>
      <c r="S68" s="109"/>
      <c r="T68" s="109"/>
      <c r="U68" s="109"/>
      <c r="V68" s="110"/>
      <c r="W68" s="110"/>
      <c r="X68" s="110"/>
      <c r="Y68" s="110"/>
      <c r="Z68" s="110"/>
      <c r="AA68" s="110"/>
      <c r="AB68" s="110"/>
      <c r="AC68" s="110"/>
      <c r="AD68" s="110"/>
      <c r="AE68" s="110"/>
      <c r="AF68" s="110"/>
      <c r="AG68" s="110"/>
      <c r="AH68" s="110"/>
      <c r="AI68" s="110"/>
      <c r="AJ68" s="110"/>
      <c r="AK68" s="110"/>
      <c r="AL68" s="108"/>
      <c r="AM68" s="111"/>
    </row>
    <row r="69" spans="2:40" ht="16" x14ac:dyDescent="0.55000000000000004">
      <c r="B69" s="201" t="s">
        <v>68</v>
      </c>
      <c r="C69" s="201"/>
      <c r="D69" s="201"/>
      <c r="E69" s="201"/>
      <c r="F69" s="201"/>
      <c r="G69" s="201"/>
      <c r="H69" s="201"/>
      <c r="I69" s="201"/>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1"/>
      <c r="AM69" s="201"/>
    </row>
    <row r="70" spans="2:40" ht="4.5" customHeight="1" x14ac:dyDescent="0.55000000000000004">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row>
    <row r="71" spans="2:40" ht="19.5" x14ac:dyDescent="0.55000000000000004">
      <c r="B71" s="174" t="s">
        <v>69</v>
      </c>
      <c r="C71" s="175"/>
      <c r="D71" s="175"/>
      <c r="E71" s="175"/>
      <c r="F71" s="175"/>
      <c r="G71" s="175"/>
      <c r="H71" s="175"/>
      <c r="I71" s="175"/>
      <c r="J71" s="175"/>
      <c r="K71" s="175"/>
      <c r="L71" s="175"/>
      <c r="M71" s="175"/>
      <c r="N71" s="175"/>
      <c r="O71" s="175"/>
      <c r="P71" s="175"/>
      <c r="Q71" s="175"/>
      <c r="R71" s="175"/>
      <c r="S71" s="175"/>
      <c r="T71" s="175"/>
      <c r="U71" s="175"/>
      <c r="V71" s="161" t="s">
        <v>43</v>
      </c>
      <c r="W71" s="162"/>
      <c r="X71" s="162"/>
      <c r="Y71" s="162"/>
      <c r="Z71" s="162"/>
      <c r="AA71" s="162"/>
      <c r="AB71" s="162"/>
      <c r="AC71" s="162"/>
      <c r="AD71" s="163"/>
      <c r="AE71" s="164" t="s">
        <v>70</v>
      </c>
      <c r="AF71" s="165"/>
      <c r="AG71" s="165"/>
      <c r="AH71" s="165"/>
      <c r="AI71" s="165"/>
      <c r="AJ71" s="165"/>
      <c r="AK71" s="165"/>
      <c r="AL71" s="165"/>
      <c r="AM71" s="166"/>
    </row>
    <row r="72" spans="2:40" ht="40.5" customHeight="1" x14ac:dyDescent="0.55000000000000004">
      <c r="B72" s="178" t="s">
        <v>71</v>
      </c>
      <c r="C72" s="199"/>
      <c r="D72" s="199"/>
      <c r="E72" s="199"/>
      <c r="F72" s="199"/>
      <c r="G72" s="199"/>
      <c r="H72" s="199"/>
      <c r="I72" s="199"/>
      <c r="J72" s="199"/>
      <c r="K72" s="199"/>
      <c r="L72" s="199"/>
      <c r="M72" s="199"/>
      <c r="N72" s="199"/>
      <c r="O72" s="199"/>
      <c r="P72" s="199"/>
      <c r="Q72" s="199"/>
      <c r="R72" s="199"/>
      <c r="S72" s="199"/>
      <c r="T72" s="199"/>
      <c r="U72" s="199"/>
      <c r="V72" s="179" t="str">
        <f>IF(AND(B21="",B22=""),"",IF(AND(B22="●",OR(B25="●",B26="●",B27="●",B29="●")),"対象外","導入必要⇒"))</f>
        <v>導入必要⇒</v>
      </c>
      <c r="W72" s="180"/>
      <c r="X72" s="180"/>
      <c r="Y72" s="180"/>
      <c r="Z72" s="180"/>
      <c r="AA72" s="180"/>
      <c r="AB72" s="180"/>
      <c r="AC72" s="180"/>
      <c r="AD72" s="181"/>
      <c r="AE72" s="182"/>
      <c r="AF72" s="183"/>
      <c r="AG72" s="183"/>
      <c r="AH72" s="183"/>
      <c r="AI72" s="183"/>
      <c r="AJ72" s="183"/>
      <c r="AK72" s="183"/>
      <c r="AL72" s="183"/>
      <c r="AM72" s="184"/>
      <c r="AN72" s="134" t="str">
        <f>IF(AND(AE72="準拠している",COUNTIF(B75:B82,"●")=0),"【ご依頼】準拠している場合、左項番①～⑧の中から","")</f>
        <v/>
      </c>
    </row>
    <row r="73" spans="2:40" ht="15" customHeight="1" x14ac:dyDescent="0.55000000000000004">
      <c r="B73" s="113"/>
      <c r="C73" s="114"/>
      <c r="D73" s="100" t="s">
        <v>72</v>
      </c>
      <c r="E73" s="87"/>
      <c r="F73" s="87"/>
      <c r="G73" s="87"/>
      <c r="H73" s="87"/>
      <c r="I73" s="87"/>
      <c r="J73" s="87"/>
      <c r="K73" s="87"/>
      <c r="L73" s="87"/>
      <c r="M73" s="87"/>
      <c r="N73" s="87"/>
      <c r="O73" s="87"/>
      <c r="P73" s="87"/>
      <c r="Q73" s="87"/>
      <c r="R73" s="87"/>
      <c r="S73" s="87"/>
      <c r="T73" s="87"/>
      <c r="U73" s="87"/>
      <c r="V73" s="88"/>
      <c r="W73" s="88"/>
      <c r="X73" s="88"/>
      <c r="Y73" s="88"/>
      <c r="Z73" s="88"/>
      <c r="AA73" s="88"/>
      <c r="AB73" s="88"/>
      <c r="AC73" s="88"/>
      <c r="AD73" s="88"/>
      <c r="AE73" s="88"/>
      <c r="AF73" s="88"/>
      <c r="AG73" s="88"/>
      <c r="AH73" s="88"/>
      <c r="AI73" s="88"/>
      <c r="AJ73" s="88"/>
      <c r="AK73" s="88"/>
      <c r="AL73" s="86"/>
      <c r="AM73" s="89"/>
      <c r="AN73" s="134" t="str">
        <f>IF(AE72="","",IF(AND(AE72="準拠している",COUNTIF(B75:B82,"●")=0),"　　　　　　準拠している項番に「●」（黄箇所）をご記入ください",""))</f>
        <v/>
      </c>
    </row>
    <row r="74" spans="2:40" ht="15" customHeight="1" x14ac:dyDescent="0.55000000000000004">
      <c r="B74" s="115"/>
      <c r="C74" s="116"/>
      <c r="D74" s="112" t="s">
        <v>73</v>
      </c>
      <c r="E74" s="109"/>
      <c r="F74" s="109"/>
      <c r="G74" s="109"/>
      <c r="H74" s="109"/>
      <c r="I74" s="109"/>
      <c r="J74" s="109"/>
      <c r="K74" s="109"/>
      <c r="L74" s="109"/>
      <c r="M74" s="109"/>
      <c r="N74" s="109"/>
      <c r="O74" s="109"/>
      <c r="P74" s="109"/>
      <c r="Q74" s="109"/>
      <c r="R74" s="109"/>
      <c r="S74" s="109"/>
      <c r="T74" s="109"/>
      <c r="U74" s="109"/>
      <c r="V74" s="110"/>
      <c r="W74" s="117"/>
      <c r="X74" s="110"/>
      <c r="Y74" s="110"/>
      <c r="Z74" s="110"/>
      <c r="AA74" s="110"/>
      <c r="AB74" s="110"/>
      <c r="AC74" s="110"/>
      <c r="AD74" s="110"/>
      <c r="AE74" s="110"/>
      <c r="AF74" s="110"/>
      <c r="AG74" s="110"/>
      <c r="AH74" s="110"/>
      <c r="AI74" s="110"/>
      <c r="AJ74" s="110"/>
      <c r="AK74" s="110"/>
      <c r="AL74" s="108"/>
      <c r="AM74" s="111"/>
    </row>
    <row r="75" spans="2:40" ht="15" customHeight="1" x14ac:dyDescent="0.55000000000000004">
      <c r="B75" s="118"/>
      <c r="C75" s="118" t="s">
        <v>46</v>
      </c>
      <c r="D75" s="130" t="s">
        <v>74</v>
      </c>
      <c r="E75" s="119"/>
      <c r="F75" s="119"/>
      <c r="G75" s="119"/>
      <c r="H75" s="119"/>
      <c r="I75" s="119"/>
      <c r="J75" s="119"/>
      <c r="K75" s="119"/>
      <c r="L75" s="119"/>
      <c r="M75" s="119"/>
      <c r="N75" s="119"/>
      <c r="O75" s="119"/>
      <c r="P75" s="119"/>
      <c r="Q75" s="119"/>
      <c r="R75" s="119"/>
      <c r="S75" s="119"/>
      <c r="T75" s="119"/>
      <c r="U75" s="119"/>
      <c r="V75" s="120"/>
      <c r="W75" s="120"/>
      <c r="X75" s="120"/>
      <c r="Y75" s="120"/>
      <c r="Z75" s="120"/>
      <c r="AA75" s="120"/>
      <c r="AB75" s="120"/>
      <c r="AC75" s="120"/>
      <c r="AD75" s="120"/>
      <c r="AE75" s="120"/>
      <c r="AF75" s="120"/>
      <c r="AG75" s="120"/>
      <c r="AH75" s="120"/>
      <c r="AI75" s="120"/>
      <c r="AJ75" s="120"/>
      <c r="AK75" s="120"/>
      <c r="AL75" s="121"/>
      <c r="AM75" s="122"/>
      <c r="AN75" s="137" t="str">
        <f>IF(AE72="準拠していない", "　　　　◆準拠していない場合は、準拠する時期をご記入ください。", IF(AE72="", "", ""))</f>
        <v/>
      </c>
    </row>
    <row r="76" spans="2:40" ht="15" customHeight="1" x14ac:dyDescent="0.55000000000000004">
      <c r="B76" s="118"/>
      <c r="C76" s="118" t="s">
        <v>51</v>
      </c>
      <c r="D76" s="130" t="s">
        <v>75</v>
      </c>
      <c r="E76" s="119"/>
      <c r="F76" s="119"/>
      <c r="G76" s="119"/>
      <c r="H76" s="119"/>
      <c r="I76" s="119"/>
      <c r="J76" s="119"/>
      <c r="K76" s="119"/>
      <c r="L76" s="119"/>
      <c r="M76" s="119"/>
      <c r="N76" s="119"/>
      <c r="O76" s="119"/>
      <c r="P76" s="119"/>
      <c r="Q76" s="119"/>
      <c r="R76" s="119"/>
      <c r="S76" s="119"/>
      <c r="T76" s="119"/>
      <c r="U76" s="119"/>
      <c r="V76" s="120"/>
      <c r="W76" s="120"/>
      <c r="X76" s="120"/>
      <c r="Y76" s="120"/>
      <c r="Z76" s="120"/>
      <c r="AA76" s="120"/>
      <c r="AB76" s="120"/>
      <c r="AC76" s="120"/>
      <c r="AD76" s="120"/>
      <c r="AE76" s="120"/>
      <c r="AF76" s="120"/>
      <c r="AG76" s="120"/>
      <c r="AH76" s="120"/>
      <c r="AI76" s="120"/>
      <c r="AJ76" s="120"/>
      <c r="AK76" s="120"/>
      <c r="AL76" s="121"/>
      <c r="AM76" s="122"/>
      <c r="AN76" s="136" t="str">
        <f>IF($AE$72="準拠していない", "　　　　-----------------------------------------------------", IF($AE$72="", "", ""))</f>
        <v/>
      </c>
    </row>
    <row r="77" spans="2:40" ht="15" customHeight="1" x14ac:dyDescent="0.55000000000000004">
      <c r="B77" s="118"/>
      <c r="C77" s="118" t="s">
        <v>55</v>
      </c>
      <c r="D77" s="130" t="s">
        <v>76</v>
      </c>
      <c r="E77" s="119"/>
      <c r="F77" s="119"/>
      <c r="G77" s="119"/>
      <c r="H77" s="119"/>
      <c r="I77" s="119"/>
      <c r="J77" s="119"/>
      <c r="K77" s="119"/>
      <c r="L77" s="119"/>
      <c r="M77" s="119"/>
      <c r="N77" s="119"/>
      <c r="O77" s="119"/>
      <c r="P77" s="119"/>
      <c r="Q77" s="119"/>
      <c r="R77" s="119"/>
      <c r="S77" s="119"/>
      <c r="T77" s="119"/>
      <c r="U77" s="119"/>
      <c r="V77" s="120"/>
      <c r="W77" s="120"/>
      <c r="X77" s="120"/>
      <c r="Y77" s="120"/>
      <c r="Z77" s="120"/>
      <c r="AA77" s="120"/>
      <c r="AB77" s="120"/>
      <c r="AC77" s="120"/>
      <c r="AD77" s="120"/>
      <c r="AE77" s="120"/>
      <c r="AF77" s="120"/>
      <c r="AG77" s="120"/>
      <c r="AH77" s="120"/>
      <c r="AI77" s="120"/>
      <c r="AJ77" s="120"/>
      <c r="AK77" s="120"/>
      <c r="AL77" s="121"/>
      <c r="AM77" s="122"/>
      <c r="AN77" s="136" t="str">
        <f>IF($AE$72="準拠していない", "　　　　例：2026年3月頃に準拠予定", IF($AE$72="", "", ""))</f>
        <v/>
      </c>
    </row>
    <row r="78" spans="2:40" ht="15" customHeight="1" x14ac:dyDescent="0.55000000000000004">
      <c r="B78" s="118"/>
      <c r="C78" s="123" t="s">
        <v>61</v>
      </c>
      <c r="D78" s="130" t="s">
        <v>77</v>
      </c>
      <c r="E78" s="124"/>
      <c r="F78" s="124"/>
      <c r="G78" s="124"/>
      <c r="H78" s="124"/>
      <c r="I78" s="124"/>
      <c r="J78" s="124"/>
      <c r="K78" s="124"/>
      <c r="L78" s="124"/>
      <c r="M78" s="124"/>
      <c r="N78" s="124"/>
      <c r="O78" s="124"/>
      <c r="P78" s="124"/>
      <c r="Q78" s="124"/>
      <c r="R78" s="124"/>
      <c r="S78" s="119"/>
      <c r="T78" s="119"/>
      <c r="U78" s="119"/>
      <c r="V78" s="120"/>
      <c r="W78" s="120"/>
      <c r="X78" s="120"/>
      <c r="Y78" s="120"/>
      <c r="Z78" s="120"/>
      <c r="AA78" s="120"/>
      <c r="AB78" s="120"/>
      <c r="AC78" s="120"/>
      <c r="AD78" s="120"/>
      <c r="AE78" s="120"/>
      <c r="AF78" s="120"/>
      <c r="AG78" s="120"/>
      <c r="AH78" s="120"/>
      <c r="AI78" s="120"/>
      <c r="AJ78" s="120"/>
      <c r="AK78" s="120"/>
      <c r="AL78" s="121"/>
      <c r="AM78" s="122"/>
      <c r="AN78" s="135"/>
    </row>
    <row r="79" spans="2:40" ht="15" customHeight="1" x14ac:dyDescent="0.55000000000000004">
      <c r="B79" s="118"/>
      <c r="C79" s="123" t="s">
        <v>64</v>
      </c>
      <c r="D79" s="130" t="s">
        <v>78</v>
      </c>
      <c r="E79" s="124"/>
      <c r="F79" s="124"/>
      <c r="G79" s="124"/>
      <c r="H79" s="124"/>
      <c r="I79" s="124"/>
      <c r="J79" s="124"/>
      <c r="K79" s="124"/>
      <c r="L79" s="124"/>
      <c r="M79" s="124"/>
      <c r="N79" s="124"/>
      <c r="O79" s="124"/>
      <c r="P79" s="124"/>
      <c r="Q79" s="124"/>
      <c r="R79" s="124"/>
      <c r="S79" s="119"/>
      <c r="T79" s="119"/>
      <c r="U79" s="119"/>
      <c r="V79" s="120"/>
      <c r="W79" s="120"/>
      <c r="X79" s="120"/>
      <c r="Y79" s="120"/>
      <c r="Z79" s="120"/>
      <c r="AA79" s="120"/>
      <c r="AB79" s="120"/>
      <c r="AC79" s="120"/>
      <c r="AD79" s="120"/>
      <c r="AE79" s="120"/>
      <c r="AF79" s="120"/>
      <c r="AG79" s="120"/>
      <c r="AH79" s="120"/>
      <c r="AI79" s="120"/>
      <c r="AJ79" s="120"/>
      <c r="AK79" s="120"/>
      <c r="AL79" s="121"/>
      <c r="AM79" s="122"/>
      <c r="AN79" s="135"/>
    </row>
    <row r="80" spans="2:40" ht="15" customHeight="1" x14ac:dyDescent="0.55000000000000004">
      <c r="B80" s="118"/>
      <c r="C80" s="123" t="s">
        <v>79</v>
      </c>
      <c r="D80" s="130" t="s">
        <v>80</v>
      </c>
      <c r="E80" s="124"/>
      <c r="F80" s="124"/>
      <c r="G80" s="124"/>
      <c r="H80" s="124"/>
      <c r="I80" s="124"/>
      <c r="J80" s="124"/>
      <c r="K80" s="124"/>
      <c r="L80" s="124"/>
      <c r="M80" s="124"/>
      <c r="N80" s="124"/>
      <c r="O80" s="124"/>
      <c r="P80" s="124"/>
      <c r="Q80" s="124"/>
      <c r="R80" s="124"/>
      <c r="S80" s="119"/>
      <c r="T80" s="119"/>
      <c r="U80" s="119"/>
      <c r="V80" s="120"/>
      <c r="W80" s="120"/>
      <c r="X80" s="120"/>
      <c r="Y80" s="120"/>
      <c r="Z80" s="120"/>
      <c r="AA80" s="120"/>
      <c r="AB80" s="120"/>
      <c r="AC80" s="120"/>
      <c r="AD80" s="120"/>
      <c r="AE80" s="120"/>
      <c r="AF80" s="120"/>
      <c r="AG80" s="120"/>
      <c r="AH80" s="120"/>
      <c r="AI80" s="120"/>
      <c r="AJ80" s="120"/>
      <c r="AK80" s="120"/>
      <c r="AL80" s="121"/>
      <c r="AM80" s="122"/>
      <c r="AN80" s="135"/>
    </row>
    <row r="81" spans="2:40" ht="15" customHeight="1" x14ac:dyDescent="0.55000000000000004">
      <c r="B81" s="84"/>
      <c r="C81" s="125" t="s">
        <v>81</v>
      </c>
      <c r="D81" s="130" t="s">
        <v>82</v>
      </c>
      <c r="E81" s="124"/>
      <c r="F81" s="124"/>
      <c r="G81" s="124"/>
      <c r="H81" s="124"/>
      <c r="I81" s="124"/>
      <c r="J81" s="124"/>
      <c r="K81" s="124"/>
      <c r="L81" s="124"/>
      <c r="M81" s="124"/>
      <c r="N81" s="124"/>
      <c r="O81" s="124"/>
      <c r="P81" s="124"/>
      <c r="Q81" s="124"/>
      <c r="R81" s="124"/>
      <c r="S81" s="119"/>
      <c r="T81" s="119"/>
      <c r="U81" s="119"/>
      <c r="V81" s="120"/>
      <c r="W81" s="120"/>
      <c r="X81" s="120"/>
      <c r="Y81" s="120"/>
      <c r="Z81" s="120"/>
      <c r="AA81" s="120"/>
      <c r="AB81" s="120"/>
      <c r="AC81" s="120"/>
      <c r="AD81" s="120"/>
      <c r="AE81" s="120"/>
      <c r="AF81" s="120"/>
      <c r="AG81" s="120"/>
      <c r="AH81" s="120"/>
      <c r="AI81" s="120"/>
      <c r="AJ81" s="120"/>
      <c r="AK81" s="120"/>
      <c r="AL81" s="121"/>
      <c r="AM81" s="122"/>
      <c r="AN81" s="136" t="str">
        <f>IF($AE$72="準拠していない", "　　　　-----------------------------------------------------", IF($AE$72="", "", ""))</f>
        <v/>
      </c>
    </row>
    <row r="82" spans="2:40" ht="15" customHeight="1" x14ac:dyDescent="0.55000000000000004">
      <c r="B82" s="85"/>
      <c r="C82" s="126" t="s">
        <v>83</v>
      </c>
      <c r="D82" s="131" t="s">
        <v>84</v>
      </c>
      <c r="E82" s="127"/>
      <c r="F82" s="127"/>
      <c r="G82" s="127"/>
      <c r="H82" s="127"/>
      <c r="I82" s="127"/>
      <c r="J82" s="127"/>
      <c r="K82" s="127"/>
      <c r="L82" s="127"/>
      <c r="M82" s="127"/>
      <c r="N82" s="127"/>
      <c r="O82" s="127"/>
      <c r="P82" s="127"/>
      <c r="Q82" s="127"/>
      <c r="R82" s="127"/>
      <c r="S82" s="87"/>
      <c r="T82" s="87"/>
      <c r="U82" s="87"/>
      <c r="V82" s="88"/>
      <c r="W82" s="88"/>
      <c r="X82" s="88"/>
      <c r="Y82" s="88"/>
      <c r="Z82" s="88"/>
      <c r="AA82" s="88"/>
      <c r="AB82" s="88"/>
      <c r="AC82" s="88"/>
      <c r="AD82" s="88"/>
      <c r="AE82" s="88"/>
      <c r="AF82" s="88"/>
      <c r="AG82" s="88"/>
      <c r="AH82" s="88"/>
      <c r="AI82" s="88"/>
      <c r="AJ82" s="88"/>
      <c r="AK82" s="88"/>
      <c r="AL82" s="86"/>
      <c r="AM82" s="89"/>
    </row>
    <row r="83" spans="2:40" ht="15" customHeight="1" x14ac:dyDescent="0.55000000000000004">
      <c r="B83" s="128"/>
      <c r="C83" s="129"/>
      <c r="D83" s="107" t="s">
        <v>85</v>
      </c>
      <c r="E83" s="109"/>
      <c r="F83" s="109"/>
      <c r="G83" s="109"/>
      <c r="H83" s="109"/>
      <c r="I83" s="109"/>
      <c r="J83" s="109"/>
      <c r="K83" s="109"/>
      <c r="L83" s="109"/>
      <c r="M83" s="109"/>
      <c r="N83" s="109"/>
      <c r="O83" s="109"/>
      <c r="P83" s="109"/>
      <c r="Q83" s="109"/>
      <c r="R83" s="109"/>
      <c r="S83" s="109"/>
      <c r="T83" s="109"/>
      <c r="U83" s="109"/>
      <c r="V83" s="110"/>
      <c r="W83" s="110"/>
      <c r="X83" s="110"/>
      <c r="Y83" s="110"/>
      <c r="Z83" s="110"/>
      <c r="AA83" s="110"/>
      <c r="AB83" s="110"/>
      <c r="AC83" s="110"/>
      <c r="AD83" s="110"/>
      <c r="AE83" s="110"/>
      <c r="AF83" s="110"/>
      <c r="AG83" s="110"/>
      <c r="AH83" s="110"/>
      <c r="AI83" s="110"/>
      <c r="AJ83" s="110"/>
      <c r="AK83" s="110"/>
      <c r="AL83" s="108"/>
      <c r="AM83" s="111"/>
    </row>
    <row r="84" spans="2:40" ht="4.5" customHeight="1" x14ac:dyDescent="0.55000000000000004">
      <c r="B84" s="72"/>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row>
    <row r="85" spans="2:40" ht="48.75" customHeight="1" x14ac:dyDescent="0.55000000000000004">
      <c r="B85" s="98"/>
      <c r="C85" s="98"/>
      <c r="D85" s="98"/>
      <c r="E85" s="98"/>
      <c r="F85" s="98"/>
      <c r="G85" s="98"/>
      <c r="H85" s="98"/>
      <c r="I85" s="98"/>
      <c r="J85" s="98"/>
      <c r="K85" s="98"/>
      <c r="L85" s="98"/>
      <c r="M85" s="98"/>
      <c r="N85" s="98"/>
      <c r="O85" s="98"/>
      <c r="P85" s="98"/>
      <c r="Q85" s="98"/>
      <c r="R85" s="98"/>
      <c r="S85" s="98"/>
      <c r="T85" s="98"/>
      <c r="U85" s="98"/>
      <c r="V85" s="176" t="s">
        <v>43</v>
      </c>
      <c r="W85" s="162"/>
      <c r="X85" s="162"/>
      <c r="Y85" s="162"/>
      <c r="Z85" s="162"/>
      <c r="AA85" s="162"/>
      <c r="AB85" s="162"/>
      <c r="AC85" s="162"/>
      <c r="AD85" s="163"/>
      <c r="AE85" s="177" t="s">
        <v>86</v>
      </c>
      <c r="AF85" s="165"/>
      <c r="AG85" s="165"/>
      <c r="AH85" s="165"/>
      <c r="AI85" s="165"/>
      <c r="AJ85" s="165"/>
      <c r="AK85" s="165"/>
      <c r="AL85" s="165"/>
      <c r="AM85" s="166"/>
    </row>
    <row r="86" spans="2:40" ht="19.5" x14ac:dyDescent="0.55000000000000004">
      <c r="B86" s="200" t="s">
        <v>87</v>
      </c>
      <c r="C86" s="200"/>
      <c r="D86" s="200"/>
      <c r="E86" s="200"/>
      <c r="F86" s="200"/>
      <c r="G86" s="200"/>
      <c r="H86" s="200"/>
      <c r="I86" s="200"/>
      <c r="J86" s="200"/>
      <c r="K86" s="200"/>
      <c r="L86" s="200"/>
      <c r="M86" s="200"/>
      <c r="N86" s="200"/>
      <c r="O86" s="200"/>
      <c r="P86" s="200"/>
      <c r="Q86" s="200"/>
      <c r="R86" s="200"/>
      <c r="S86" s="200"/>
      <c r="T86" s="200"/>
      <c r="U86" s="200"/>
      <c r="V86" s="179" t="str">
        <f>IF(AND(B21="",B22=""),"",IF(OR(B39="●",B41="●",B43="●"),"対象外","導入必要⇒"))</f>
        <v>導入必要⇒</v>
      </c>
      <c r="W86" s="180"/>
      <c r="X86" s="180"/>
      <c r="Y86" s="180"/>
      <c r="Z86" s="180"/>
      <c r="AA86" s="180"/>
      <c r="AB86" s="180"/>
      <c r="AC86" s="180"/>
      <c r="AD86" s="181"/>
      <c r="AE86" s="179"/>
      <c r="AF86" s="180"/>
      <c r="AG86" s="180"/>
      <c r="AH86" s="180"/>
      <c r="AI86" s="180"/>
      <c r="AJ86" s="180"/>
      <c r="AK86" s="180"/>
      <c r="AL86" s="180"/>
      <c r="AM86" s="181"/>
    </row>
    <row r="87" spans="2:40" ht="15.5" thickBot="1" x14ac:dyDescent="0.6">
      <c r="B87" s="73"/>
      <c r="C87" s="98"/>
      <c r="D87" s="98"/>
      <c r="E87" s="98"/>
      <c r="F87" s="98"/>
      <c r="G87" s="98"/>
      <c r="H87" s="98"/>
      <c r="I87" s="98"/>
      <c r="J87" s="98"/>
      <c r="K87" s="98"/>
      <c r="L87" s="98"/>
      <c r="M87" s="98"/>
      <c r="N87" s="98"/>
      <c r="O87" s="98"/>
      <c r="P87" s="98"/>
      <c r="Q87" s="98"/>
      <c r="R87" s="98"/>
      <c r="S87" s="98"/>
      <c r="T87" s="98"/>
      <c r="U87" s="98"/>
      <c r="V87" s="72"/>
      <c r="W87" s="72"/>
      <c r="X87" s="72"/>
      <c r="Y87" s="72"/>
      <c r="Z87" s="72"/>
      <c r="AA87" s="72"/>
      <c r="AB87" s="72"/>
      <c r="AC87" s="72"/>
      <c r="AD87" s="72"/>
      <c r="AE87" s="72"/>
      <c r="AF87" s="72"/>
      <c r="AG87" s="72"/>
      <c r="AH87" s="72"/>
      <c r="AI87" s="72"/>
      <c r="AJ87" s="72"/>
      <c r="AK87" s="72"/>
    </row>
    <row r="88" spans="2:40" s="67" customFormat="1" ht="16" x14ac:dyDescent="0.55000000000000004">
      <c r="B88" s="193" t="s">
        <v>88</v>
      </c>
      <c r="C88" s="194"/>
      <c r="D88" s="194"/>
      <c r="E88" s="194"/>
      <c r="F88" s="194"/>
      <c r="G88" s="194"/>
      <c r="H88" s="194"/>
      <c r="I88" s="194"/>
      <c r="J88" s="194"/>
      <c r="K88" s="194"/>
      <c r="L88" s="194"/>
      <c r="M88" s="194"/>
      <c r="N88" s="194"/>
      <c r="O88" s="194"/>
      <c r="P88" s="194"/>
      <c r="Q88" s="194"/>
      <c r="R88" s="194"/>
      <c r="S88" s="194"/>
      <c r="T88" s="194"/>
      <c r="U88" s="194"/>
      <c r="V88" s="194"/>
      <c r="W88" s="194"/>
      <c r="X88" s="194"/>
      <c r="Y88" s="194"/>
      <c r="Z88" s="194"/>
      <c r="AA88" s="194"/>
      <c r="AB88" s="194"/>
      <c r="AC88" s="194"/>
      <c r="AD88" s="194"/>
      <c r="AE88" s="194"/>
      <c r="AF88" s="194"/>
      <c r="AG88" s="194"/>
      <c r="AH88" s="194"/>
      <c r="AI88" s="194"/>
      <c r="AJ88" s="194"/>
      <c r="AK88" s="194"/>
      <c r="AL88" s="194"/>
      <c r="AM88" s="195"/>
    </row>
    <row r="89" spans="2:40" s="67" customFormat="1" ht="52.5" customHeight="1" thickBot="1" x14ac:dyDescent="0.6">
      <c r="B89" s="196"/>
      <c r="C89" s="197"/>
      <c r="D89" s="197"/>
      <c r="E89" s="197"/>
      <c r="F89" s="197"/>
      <c r="G89" s="197"/>
      <c r="H89" s="197"/>
      <c r="I89" s="197"/>
      <c r="J89" s="197"/>
      <c r="K89" s="197"/>
      <c r="L89" s="197"/>
      <c r="M89" s="197"/>
      <c r="N89" s="197"/>
      <c r="O89" s="197"/>
      <c r="P89" s="197"/>
      <c r="Q89" s="197"/>
      <c r="R89" s="197"/>
      <c r="S89" s="197"/>
      <c r="T89" s="197"/>
      <c r="U89" s="197"/>
      <c r="V89" s="197"/>
      <c r="W89" s="197"/>
      <c r="X89" s="197"/>
      <c r="Y89" s="197"/>
      <c r="Z89" s="197"/>
      <c r="AA89" s="197"/>
      <c r="AB89" s="197"/>
      <c r="AC89" s="197"/>
      <c r="AD89" s="197"/>
      <c r="AE89" s="197"/>
      <c r="AF89" s="197"/>
      <c r="AG89" s="197"/>
      <c r="AH89" s="197"/>
      <c r="AI89" s="197"/>
      <c r="AJ89" s="197"/>
      <c r="AK89" s="197"/>
      <c r="AL89" s="197"/>
      <c r="AM89" s="198"/>
    </row>
    <row r="90" spans="2:40" ht="15" customHeight="1" x14ac:dyDescent="0.55000000000000004">
      <c r="B90" s="98"/>
      <c r="C90" s="98"/>
      <c r="D90" s="98"/>
      <c r="E90" s="98"/>
      <c r="F90" s="98"/>
      <c r="G90" s="98"/>
      <c r="H90" s="98"/>
      <c r="I90" s="98"/>
      <c r="J90" s="98"/>
      <c r="K90" s="98"/>
      <c r="L90" s="98"/>
      <c r="M90" s="98"/>
      <c r="N90" s="98"/>
      <c r="O90" s="98"/>
      <c r="P90" s="98"/>
      <c r="Q90" s="98"/>
      <c r="R90" s="98"/>
      <c r="S90" s="98"/>
      <c r="T90" s="98"/>
      <c r="U90" s="98"/>
      <c r="V90" s="72"/>
      <c r="W90" s="72"/>
      <c r="X90" s="72"/>
      <c r="Y90" s="72"/>
      <c r="Z90" s="72"/>
      <c r="AA90" s="72"/>
      <c r="AB90" s="72"/>
      <c r="AC90" s="72"/>
      <c r="AD90" s="72"/>
      <c r="AE90" s="72"/>
      <c r="AF90" s="72"/>
      <c r="AG90" s="72"/>
      <c r="AH90" s="72"/>
      <c r="AI90" s="72"/>
      <c r="AJ90" s="72"/>
      <c r="AK90" s="72"/>
    </row>
    <row r="91" spans="2:40" ht="15" customHeight="1" x14ac:dyDescent="0.55000000000000004">
      <c r="B91" s="98"/>
      <c r="C91" s="98"/>
      <c r="D91" s="98"/>
      <c r="E91" s="98"/>
      <c r="F91" s="98"/>
      <c r="G91" s="98"/>
      <c r="H91" s="98"/>
      <c r="I91" s="98"/>
      <c r="J91" s="98"/>
      <c r="K91" s="98"/>
      <c r="L91" s="98"/>
      <c r="M91" s="98"/>
      <c r="N91" s="98"/>
      <c r="O91" s="98"/>
      <c r="P91" s="98"/>
      <c r="Q91" s="98"/>
      <c r="R91" s="98"/>
      <c r="S91" s="98"/>
      <c r="T91" s="98"/>
      <c r="U91" s="98"/>
      <c r="V91" s="72"/>
      <c r="W91" s="72"/>
      <c r="X91" s="72"/>
      <c r="Y91" s="72"/>
      <c r="Z91" s="72"/>
      <c r="AA91" s="72"/>
      <c r="AB91" s="72"/>
      <c r="AC91" s="72"/>
      <c r="AD91" s="72"/>
      <c r="AE91" s="72"/>
      <c r="AF91" s="72"/>
      <c r="AG91" s="72"/>
      <c r="AH91" s="72"/>
      <c r="AI91" s="72"/>
      <c r="AJ91" s="72"/>
      <c r="AK91" s="72"/>
    </row>
    <row r="92" spans="2:40" ht="15" customHeight="1" x14ac:dyDescent="0.55000000000000004">
      <c r="B92" s="98"/>
      <c r="C92" s="98"/>
      <c r="D92" s="98"/>
      <c r="E92" s="98"/>
      <c r="F92" s="98"/>
      <c r="G92" s="98"/>
      <c r="H92" s="98"/>
      <c r="I92" s="98"/>
      <c r="J92" s="98"/>
      <c r="K92" s="98"/>
      <c r="L92" s="98"/>
      <c r="M92" s="98"/>
      <c r="N92" s="98"/>
      <c r="O92" s="98"/>
      <c r="P92" s="98"/>
      <c r="Q92" s="98"/>
      <c r="R92" s="98"/>
      <c r="S92" s="98"/>
      <c r="T92" s="98"/>
      <c r="U92" s="98"/>
      <c r="V92" s="72"/>
      <c r="W92" s="72"/>
      <c r="X92" s="72"/>
      <c r="Y92" s="72"/>
      <c r="Z92" s="72"/>
      <c r="AA92" s="72"/>
      <c r="AB92" s="72"/>
      <c r="AC92" s="72"/>
      <c r="AD92" s="72"/>
      <c r="AE92" s="72"/>
      <c r="AF92" s="72"/>
      <c r="AG92" s="72"/>
      <c r="AH92" s="72"/>
      <c r="AI92" s="72"/>
      <c r="AJ92" s="72"/>
      <c r="AK92" s="72"/>
    </row>
    <row r="93" spans="2:40" ht="15" customHeight="1" x14ac:dyDescent="0.55000000000000004">
      <c r="B93" s="98"/>
      <c r="C93" s="98"/>
      <c r="D93" s="98"/>
      <c r="E93" s="98"/>
      <c r="F93" s="98"/>
      <c r="G93" s="98"/>
      <c r="H93" s="98"/>
      <c r="I93" s="98"/>
      <c r="J93" s="98"/>
      <c r="K93" s="98"/>
      <c r="L93" s="98"/>
      <c r="M93" s="98"/>
      <c r="N93" s="98"/>
      <c r="O93" s="98"/>
      <c r="P93" s="98"/>
      <c r="Q93" s="98"/>
      <c r="R93" s="98"/>
      <c r="S93" s="98"/>
      <c r="T93" s="98"/>
      <c r="U93" s="98"/>
      <c r="V93" s="72"/>
      <c r="W93" s="72"/>
      <c r="X93" s="72"/>
      <c r="Y93" s="72"/>
      <c r="Z93" s="72"/>
      <c r="AA93" s="72"/>
      <c r="AB93" s="72"/>
      <c r="AC93" s="72"/>
      <c r="AD93" s="72"/>
      <c r="AE93" s="72"/>
      <c r="AF93" s="72"/>
      <c r="AG93" s="72"/>
      <c r="AH93" s="72"/>
      <c r="AI93" s="72"/>
      <c r="AJ93" s="72"/>
      <c r="AK93" s="72"/>
    </row>
    <row r="94" spans="2:40" ht="15" customHeight="1" x14ac:dyDescent="0.55000000000000004">
      <c r="B94" s="98"/>
      <c r="C94" s="98"/>
      <c r="D94" s="98"/>
      <c r="E94" s="98"/>
      <c r="F94" s="98"/>
      <c r="G94" s="98"/>
      <c r="H94" s="98"/>
      <c r="I94" s="98"/>
      <c r="J94" s="98"/>
      <c r="K94" s="98"/>
      <c r="L94" s="98"/>
      <c r="M94" s="98"/>
      <c r="N94" s="98"/>
      <c r="O94" s="98"/>
      <c r="P94" s="98"/>
      <c r="Q94" s="98"/>
      <c r="R94" s="98"/>
      <c r="S94" s="98"/>
      <c r="T94" s="98"/>
      <c r="U94" s="98"/>
      <c r="V94" s="72"/>
      <c r="W94" s="72"/>
      <c r="X94" s="72"/>
      <c r="Y94" s="72"/>
      <c r="Z94" s="72"/>
      <c r="AA94" s="72"/>
      <c r="AB94" s="72"/>
      <c r="AC94" s="72"/>
      <c r="AD94" s="72"/>
      <c r="AE94" s="72"/>
      <c r="AF94" s="72"/>
      <c r="AG94" s="72"/>
      <c r="AH94" s="72"/>
      <c r="AI94" s="72"/>
      <c r="AJ94" s="72"/>
      <c r="AK94" s="72"/>
    </row>
    <row r="95" spans="2:40" ht="15" customHeight="1" x14ac:dyDescent="0.55000000000000004">
      <c r="B95" s="98"/>
      <c r="C95" s="98"/>
      <c r="D95" s="98"/>
      <c r="E95" s="98"/>
      <c r="F95" s="98"/>
      <c r="G95" s="98"/>
      <c r="H95" s="98"/>
      <c r="I95" s="98"/>
      <c r="J95" s="98"/>
      <c r="K95" s="98"/>
      <c r="L95" s="98"/>
      <c r="M95" s="98"/>
      <c r="N95" s="98"/>
      <c r="O95" s="98"/>
      <c r="P95" s="98"/>
      <c r="Q95" s="98"/>
      <c r="R95" s="98"/>
      <c r="S95" s="98"/>
      <c r="T95" s="98"/>
      <c r="U95" s="98"/>
      <c r="V95" s="72"/>
      <c r="W95" s="72"/>
      <c r="X95" s="72"/>
      <c r="Y95" s="72"/>
      <c r="Z95" s="72"/>
      <c r="AA95" s="72"/>
      <c r="AB95" s="72"/>
      <c r="AC95" s="72"/>
      <c r="AD95" s="72"/>
      <c r="AE95" s="72"/>
      <c r="AF95" s="72"/>
      <c r="AG95" s="72"/>
      <c r="AH95" s="72"/>
      <c r="AI95" s="72"/>
      <c r="AJ95" s="72"/>
      <c r="AK95" s="72"/>
    </row>
  </sheetData>
  <mergeCells count="61">
    <mergeCell ref="B27:B28"/>
    <mergeCell ref="D27:AM28"/>
    <mergeCell ref="B88:AM89"/>
    <mergeCell ref="B72:U72"/>
    <mergeCell ref="V72:AD72"/>
    <mergeCell ref="AE72:AM72"/>
    <mergeCell ref="V85:AD85"/>
    <mergeCell ref="AE85:AM85"/>
    <mergeCell ref="B86:U86"/>
    <mergeCell ref="V86:AD86"/>
    <mergeCell ref="AE86:AM86"/>
    <mergeCell ref="B63:C64"/>
    <mergeCell ref="B65:C66"/>
    <mergeCell ref="B67:C68"/>
    <mergeCell ref="B69:AM69"/>
    <mergeCell ref="B71:U71"/>
    <mergeCell ref="V71:AD71"/>
    <mergeCell ref="AE71:AM71"/>
    <mergeCell ref="B58:C62"/>
    <mergeCell ref="C39:C42"/>
    <mergeCell ref="D39:AM40"/>
    <mergeCell ref="D41:AM41"/>
    <mergeCell ref="D42:AM44"/>
    <mergeCell ref="B49:U49"/>
    <mergeCell ref="V49:AD49"/>
    <mergeCell ref="AE49:AM49"/>
    <mergeCell ref="B50:U50"/>
    <mergeCell ref="V50:AD50"/>
    <mergeCell ref="AE50:AM50"/>
    <mergeCell ref="B51:C54"/>
    <mergeCell ref="B55:C57"/>
    <mergeCell ref="C32:C36"/>
    <mergeCell ref="D32:AM33"/>
    <mergeCell ref="D34:AM35"/>
    <mergeCell ref="D36:AM37"/>
    <mergeCell ref="AE12:AM12"/>
    <mergeCell ref="AB13:AD13"/>
    <mergeCell ref="AE13:AM13"/>
    <mergeCell ref="C21:C22"/>
    <mergeCell ref="D21:AM21"/>
    <mergeCell ref="D22:AM22"/>
    <mergeCell ref="C25:C29"/>
    <mergeCell ref="D25:AM25"/>
    <mergeCell ref="D26:AM26"/>
    <mergeCell ref="D29:AM29"/>
    <mergeCell ref="AB8:AD8"/>
    <mergeCell ref="AE8:AM8"/>
    <mergeCell ref="B9:Z13"/>
    <mergeCell ref="AB9:AD9"/>
    <mergeCell ref="AE9:AM9"/>
    <mergeCell ref="AB10:AD10"/>
    <mergeCell ref="AE10:AM10"/>
    <mergeCell ref="AB11:AD11"/>
    <mergeCell ref="AE11:AM11"/>
    <mergeCell ref="AB12:AD12"/>
    <mergeCell ref="AB1:AE1"/>
    <mergeCell ref="AF1:AM1"/>
    <mergeCell ref="AB2:AE2"/>
    <mergeCell ref="AF2:AM2"/>
    <mergeCell ref="AB3:AE3"/>
    <mergeCell ref="AF3:AM3"/>
  </mergeCells>
  <phoneticPr fontId="3"/>
  <conditionalFormatting sqref="B75:B82">
    <cfRule type="expression" dxfId="4" priority="1">
      <formula>$AE$72="準拠している"</formula>
    </cfRule>
  </conditionalFormatting>
  <conditionalFormatting sqref="AE8:AM13">
    <cfRule type="containsBlanks" dxfId="3" priority="4">
      <formula>LEN(TRIM(AE8))=0</formula>
    </cfRule>
  </conditionalFormatting>
  <conditionalFormatting sqref="AF1:AM3">
    <cfRule type="containsBlanks" dxfId="2" priority="5">
      <formula>LEN(TRIM(AF1))=0</formula>
    </cfRule>
  </conditionalFormatting>
  <dataValidations count="3">
    <dataValidation type="list" allowBlank="1" showInputMessage="1" showErrorMessage="1" sqref="B21:B22 B36 B75:B82 B39 B41 B43 B32 B34 B25:B27 B29" xr:uid="{426FB81E-0526-405C-B79C-4CE8FB69CA66}">
      <formula1>"●"</formula1>
    </dataValidation>
    <dataValidation type="list" allowBlank="1" showInputMessage="1" showErrorMessage="1" sqref="AD90:AK95 AD84:AK84 AE86 AE50:AM50" xr:uid="{E96422CD-0B1B-4E5A-A5E2-AA6E121BE14B}">
      <formula1>"準拠している,準拠できていない"</formula1>
    </dataValidation>
    <dataValidation type="list" allowBlank="1" showInputMessage="1" showErrorMessage="1" sqref="AE72:AM72" xr:uid="{11B2D619-EF0D-4D08-87C6-AF85CA0AA52C}">
      <formula1>"準拠している,準拠していない,ログイン機能を採用していない"</formula1>
    </dataValidation>
  </dataValidations>
  <pageMargins left="0.7" right="0.7" top="0.75" bottom="0.75" header="0.3" footer="0.3"/>
  <pageSetup paperSize="9" scale="65" fitToHeight="0" orientation="portrait" r:id="rId1"/>
  <rowBreaks count="1" manualBreakCount="1">
    <brk id="69" max="16383" man="1"/>
  </rowBreaks>
  <ignoredErrors>
    <ignoredError sqref="AN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CF03C-65F1-494F-AC97-19D3DA7A4CB0}">
  <sheetPr>
    <pageSetUpPr fitToPage="1"/>
  </sheetPr>
  <dimension ref="A4:AM93"/>
  <sheetViews>
    <sheetView showGridLines="0" view="pageBreakPreview" topLeftCell="B37" zoomScaleNormal="100" zoomScaleSheetLayoutView="100" workbookViewId="0">
      <selection activeCell="B22" sqref="B22"/>
    </sheetView>
  </sheetViews>
  <sheetFormatPr defaultColWidth="8.58203125" defaultRowHeight="15" x14ac:dyDescent="0.55000000000000004"/>
  <cols>
    <col min="1" max="1" width="1.08203125" style="1" customWidth="1"/>
    <col min="2" max="2" width="3.08203125" style="1" customWidth="1"/>
    <col min="3" max="3" width="3.33203125" style="1" customWidth="1"/>
    <col min="4" max="85" width="3.08203125" style="1" customWidth="1"/>
    <col min="86" max="16384" width="8.58203125" style="1"/>
  </cols>
  <sheetData>
    <row r="4" spans="1:39" ht="24.75" customHeight="1" x14ac:dyDescent="0.55000000000000004"/>
    <row r="5" spans="1:39" ht="24.75" customHeight="1" x14ac:dyDescent="0.55000000000000004"/>
    <row r="6" spans="1:39" ht="24.5" x14ac:dyDescent="0.55000000000000004">
      <c r="A6" s="2" t="s">
        <v>89</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39" ht="6.75" customHeight="1" x14ac:dyDescent="0.55000000000000004">
      <c r="A7" s="4"/>
    </row>
    <row r="8" spans="1:39" ht="15" customHeight="1" x14ac:dyDescent="0.55000000000000004">
      <c r="A8" s="4"/>
      <c r="AB8" s="243" t="s">
        <v>12</v>
      </c>
      <c r="AC8" s="244"/>
      <c r="AD8" s="245"/>
      <c r="AE8" s="246"/>
      <c r="AF8" s="247"/>
      <c r="AG8" s="247"/>
      <c r="AH8" s="247"/>
      <c r="AI8" s="247"/>
      <c r="AJ8" s="247"/>
      <c r="AK8" s="247"/>
      <c r="AL8" s="247"/>
      <c r="AM8" s="248"/>
    </row>
    <row r="9" spans="1:39" ht="15" customHeight="1" x14ac:dyDescent="0.55000000000000004">
      <c r="A9" s="4"/>
      <c r="B9" s="249" t="s">
        <v>13</v>
      </c>
      <c r="C9" s="249"/>
      <c r="D9" s="249"/>
      <c r="E9" s="249"/>
      <c r="F9" s="249"/>
      <c r="G9" s="249"/>
      <c r="H9" s="249"/>
      <c r="I9" s="249"/>
      <c r="J9" s="249"/>
      <c r="K9" s="249"/>
      <c r="L9" s="249"/>
      <c r="M9" s="249"/>
      <c r="N9" s="249"/>
      <c r="O9" s="249"/>
      <c r="P9" s="249"/>
      <c r="Q9" s="249"/>
      <c r="R9" s="249"/>
      <c r="S9" s="249"/>
      <c r="T9" s="249"/>
      <c r="U9" s="249"/>
      <c r="V9" s="249"/>
      <c r="W9" s="249"/>
      <c r="X9" s="249"/>
      <c r="Y9" s="249"/>
      <c r="Z9" s="249"/>
      <c r="AB9" s="243" t="s">
        <v>14</v>
      </c>
      <c r="AC9" s="244"/>
      <c r="AD9" s="245"/>
      <c r="AE9" s="240"/>
      <c r="AF9" s="241"/>
      <c r="AG9" s="241"/>
      <c r="AH9" s="241"/>
      <c r="AI9" s="241"/>
      <c r="AJ9" s="241"/>
      <c r="AK9" s="241"/>
      <c r="AL9" s="241"/>
      <c r="AM9" s="242"/>
    </row>
    <row r="10" spans="1:39" ht="15" customHeight="1" x14ac:dyDescent="0.55000000000000004">
      <c r="A10" s="4"/>
      <c r="B10" s="249"/>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B10" s="243" t="s">
        <v>15</v>
      </c>
      <c r="AC10" s="244"/>
      <c r="AD10" s="245"/>
      <c r="AE10" s="240"/>
      <c r="AF10" s="241"/>
      <c r="AG10" s="241"/>
      <c r="AH10" s="241"/>
      <c r="AI10" s="241"/>
      <c r="AJ10" s="241"/>
      <c r="AK10" s="241"/>
      <c r="AL10" s="241"/>
      <c r="AM10" s="242"/>
    </row>
    <row r="11" spans="1:39" ht="15" customHeight="1" x14ac:dyDescent="0.55000000000000004">
      <c r="A11" s="4"/>
      <c r="B11" s="249"/>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49"/>
      <c r="AB11" s="243" t="s">
        <v>16</v>
      </c>
      <c r="AC11" s="244"/>
      <c r="AD11" s="245"/>
      <c r="AE11" s="250"/>
      <c r="AF11" s="241"/>
      <c r="AG11" s="241"/>
      <c r="AH11" s="241"/>
      <c r="AI11" s="241"/>
      <c r="AJ11" s="241"/>
      <c r="AK11" s="241"/>
      <c r="AL11" s="241"/>
      <c r="AM11" s="242"/>
    </row>
    <row r="12" spans="1:39" ht="15" customHeight="1" x14ac:dyDescent="0.55000000000000004">
      <c r="A12" s="4"/>
      <c r="B12" s="249"/>
      <c r="C12" s="249"/>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B12" s="243" t="s">
        <v>17</v>
      </c>
      <c r="AC12" s="244"/>
      <c r="AD12" s="245"/>
      <c r="AE12" s="240"/>
      <c r="AF12" s="241"/>
      <c r="AG12" s="241"/>
      <c r="AH12" s="241"/>
      <c r="AI12" s="241"/>
      <c r="AJ12" s="241"/>
      <c r="AK12" s="241"/>
      <c r="AL12" s="241"/>
      <c r="AM12" s="242"/>
    </row>
    <row r="13" spans="1:39" ht="17.25" customHeight="1" x14ac:dyDescent="0.55000000000000004">
      <c r="B13" s="249"/>
      <c r="C13" s="249"/>
      <c r="D13" s="249"/>
      <c r="E13" s="249"/>
      <c r="F13" s="249"/>
      <c r="G13" s="249"/>
      <c r="H13" s="249"/>
      <c r="I13" s="249"/>
      <c r="J13" s="249"/>
      <c r="K13" s="249"/>
      <c r="L13" s="249"/>
      <c r="M13" s="249"/>
      <c r="N13" s="249"/>
      <c r="O13" s="249"/>
      <c r="P13" s="249"/>
      <c r="Q13" s="249"/>
      <c r="R13" s="249"/>
      <c r="S13" s="249"/>
      <c r="T13" s="249"/>
      <c r="U13" s="249"/>
      <c r="V13" s="249"/>
      <c r="W13" s="249"/>
      <c r="X13" s="249"/>
      <c r="Y13" s="249"/>
      <c r="Z13" s="249"/>
      <c r="AB13" s="243" t="s">
        <v>18</v>
      </c>
      <c r="AC13" s="244"/>
      <c r="AD13" s="245"/>
      <c r="AE13" s="240"/>
      <c r="AF13" s="241"/>
      <c r="AG13" s="241"/>
      <c r="AH13" s="241"/>
      <c r="AI13" s="241"/>
      <c r="AJ13" s="241"/>
      <c r="AK13" s="241"/>
      <c r="AL13" s="241"/>
      <c r="AM13" s="242"/>
    </row>
    <row r="14" spans="1:39" ht="17.25" customHeight="1" x14ac:dyDescent="0.55000000000000004">
      <c r="AB14" s="5" t="s">
        <v>19</v>
      </c>
      <c r="AC14" s="6"/>
      <c r="AD14" s="6"/>
      <c r="AE14" s="7"/>
      <c r="AF14" s="7"/>
      <c r="AG14" s="7"/>
      <c r="AH14" s="7"/>
      <c r="AI14" s="7"/>
      <c r="AJ14" s="7"/>
      <c r="AK14" s="7"/>
      <c r="AL14" s="7"/>
      <c r="AM14" s="7"/>
    </row>
    <row r="15" spans="1:39" ht="4.5" customHeight="1" x14ac:dyDescent="0.55000000000000004"/>
    <row r="16" spans="1:39" ht="22" x14ac:dyDescent="0.55000000000000004">
      <c r="B16" s="8" t="s">
        <v>20</v>
      </c>
    </row>
    <row r="17" spans="2:39" ht="15" customHeight="1" x14ac:dyDescent="0.55000000000000004">
      <c r="B17" s="1" t="s">
        <v>21</v>
      </c>
    </row>
    <row r="18" spans="2:39" x14ac:dyDescent="0.55000000000000004">
      <c r="B18" s="1" t="s">
        <v>22</v>
      </c>
    </row>
    <row r="19" spans="2:39" ht="4.5" customHeight="1" x14ac:dyDescent="0.55000000000000004"/>
    <row r="20" spans="2:39" ht="15" customHeight="1" x14ac:dyDescent="0.55000000000000004">
      <c r="B20" s="9" t="s">
        <v>23</v>
      </c>
      <c r="D20" s="10" t="s">
        <v>24</v>
      </c>
    </row>
    <row r="21" spans="2:39" x14ac:dyDescent="0.55000000000000004">
      <c r="B21" s="11"/>
      <c r="C21" s="233"/>
      <c r="D21" s="232" t="s">
        <v>25</v>
      </c>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row>
    <row r="22" spans="2:39" x14ac:dyDescent="0.55000000000000004">
      <c r="B22" s="11" t="s">
        <v>26</v>
      </c>
      <c r="C22" s="233"/>
      <c r="D22" s="232" t="s">
        <v>27</v>
      </c>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2"/>
    </row>
    <row r="23" spans="2:39" ht="2.25" customHeight="1" x14ac:dyDescent="0.55000000000000004">
      <c r="B23" s="12"/>
      <c r="C23" s="13"/>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row>
    <row r="24" spans="2:39" ht="15" customHeight="1" x14ac:dyDescent="0.55000000000000004">
      <c r="B24" s="14"/>
      <c r="C24" s="13"/>
      <c r="D24" s="15" t="s">
        <v>28</v>
      </c>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row>
    <row r="25" spans="2:39" x14ac:dyDescent="0.55000000000000004">
      <c r="B25" s="11"/>
      <c r="C25" s="233"/>
      <c r="D25" s="232" t="s">
        <v>29</v>
      </c>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row>
    <row r="26" spans="2:39" x14ac:dyDescent="0.55000000000000004">
      <c r="B26" s="11"/>
      <c r="C26" s="233"/>
      <c r="D26" s="232" t="s">
        <v>30</v>
      </c>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row>
    <row r="27" spans="2:39" x14ac:dyDescent="0.55000000000000004">
      <c r="B27" s="11"/>
      <c r="C27" s="233"/>
      <c r="D27" s="232" t="s">
        <v>31</v>
      </c>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row>
    <row r="28" spans="2:39" x14ac:dyDescent="0.55000000000000004">
      <c r="B28" s="11"/>
      <c r="C28" s="233"/>
      <c r="D28" s="232" t="s">
        <v>32</v>
      </c>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row>
    <row r="29" spans="2:39" ht="2.25" customHeight="1" x14ac:dyDescent="0.55000000000000004">
      <c r="B29" s="12"/>
      <c r="C29" s="13"/>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row>
    <row r="30" spans="2:39" ht="15" customHeight="1" x14ac:dyDescent="0.55000000000000004">
      <c r="B30" s="14"/>
      <c r="C30" s="13"/>
      <c r="D30" s="15" t="s">
        <v>33</v>
      </c>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row>
    <row r="31" spans="2:39" x14ac:dyDescent="0.55000000000000004">
      <c r="B31" s="11"/>
      <c r="C31" s="233"/>
      <c r="D31" s="234" t="s">
        <v>34</v>
      </c>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6"/>
    </row>
    <row r="32" spans="2:39" x14ac:dyDescent="0.55000000000000004">
      <c r="B32" s="16"/>
      <c r="C32" s="230"/>
      <c r="D32" s="237"/>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9"/>
    </row>
    <row r="33" spans="2:39" x14ac:dyDescent="0.55000000000000004">
      <c r="B33" s="11"/>
      <c r="C33" s="233"/>
      <c r="D33" s="234" t="s">
        <v>35</v>
      </c>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6"/>
    </row>
    <row r="34" spans="2:39" x14ac:dyDescent="0.55000000000000004">
      <c r="B34" s="16"/>
      <c r="C34" s="230"/>
      <c r="D34" s="237"/>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9"/>
    </row>
    <row r="35" spans="2:39" x14ac:dyDescent="0.55000000000000004">
      <c r="B35" s="11"/>
      <c r="C35" s="233"/>
      <c r="D35" s="234" t="s">
        <v>36</v>
      </c>
      <c r="E35" s="235"/>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6"/>
    </row>
    <row r="36" spans="2:39" ht="18" customHeight="1" x14ac:dyDescent="0.55000000000000004">
      <c r="B36" s="6"/>
      <c r="C36" s="13"/>
      <c r="D36" s="237"/>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9"/>
    </row>
    <row r="37" spans="2:39" ht="15" customHeight="1" x14ac:dyDescent="0.55000000000000004">
      <c r="B37" s="6"/>
      <c r="C37" s="13"/>
      <c r="D37" s="15" t="s">
        <v>37</v>
      </c>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row>
    <row r="38" spans="2:39" ht="15" customHeight="1" x14ac:dyDescent="0.55000000000000004">
      <c r="B38" s="11"/>
      <c r="C38" s="230"/>
      <c r="D38" s="231" t="s">
        <v>38</v>
      </c>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row>
    <row r="39" spans="2:39" ht="15" customHeight="1" x14ac:dyDescent="0.55000000000000004">
      <c r="B39" s="6"/>
      <c r="C39" s="230"/>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row>
    <row r="40" spans="2:39" ht="15" customHeight="1" x14ac:dyDescent="0.55000000000000004">
      <c r="B40" s="11"/>
      <c r="C40" s="230"/>
      <c r="D40" s="232" t="s">
        <v>39</v>
      </c>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row>
    <row r="41" spans="2:39" ht="15" customHeight="1" x14ac:dyDescent="0.55000000000000004">
      <c r="B41" s="6"/>
      <c r="C41" s="230"/>
      <c r="D41" s="231" t="s">
        <v>40</v>
      </c>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row>
    <row r="42" spans="2:39" ht="15" customHeight="1" x14ac:dyDescent="0.55000000000000004">
      <c r="B42" s="11"/>
      <c r="C42" s="13"/>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row>
    <row r="43" spans="2:39" ht="15" customHeight="1" x14ac:dyDescent="0.55000000000000004">
      <c r="B43" s="6"/>
      <c r="C43" s="13"/>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row>
    <row r="44" spans="2:39" x14ac:dyDescent="0.55000000000000004">
      <c r="B44" s="6"/>
    </row>
    <row r="45" spans="2:39" ht="22" x14ac:dyDescent="0.55000000000000004">
      <c r="B45" s="8" t="s">
        <v>41</v>
      </c>
    </row>
    <row r="46" spans="2:39" ht="16" x14ac:dyDescent="0.55000000000000004">
      <c r="B46" s="17"/>
    </row>
    <row r="47" spans="2:39" ht="4.5" customHeight="1" x14ac:dyDescent="0.55000000000000004">
      <c r="B47" s="6"/>
    </row>
    <row r="48" spans="2:39" ht="50.65" customHeight="1" x14ac:dyDescent="0.55000000000000004">
      <c r="B48" s="228" t="s">
        <v>42</v>
      </c>
      <c r="C48" s="229"/>
      <c r="D48" s="229"/>
      <c r="E48" s="229"/>
      <c r="F48" s="229"/>
      <c r="G48" s="229"/>
      <c r="H48" s="229"/>
      <c r="I48" s="229"/>
      <c r="J48" s="229"/>
      <c r="K48" s="229"/>
      <c r="L48" s="229"/>
      <c r="M48" s="229"/>
      <c r="N48" s="229"/>
      <c r="O48" s="229"/>
      <c r="P48" s="229"/>
      <c r="Q48" s="229"/>
      <c r="R48" s="229"/>
      <c r="S48" s="229"/>
      <c r="T48" s="229"/>
      <c r="U48" s="229"/>
      <c r="V48" s="161" t="s">
        <v>43</v>
      </c>
      <c r="W48" s="216"/>
      <c r="X48" s="216"/>
      <c r="Y48" s="216"/>
      <c r="Z48" s="216"/>
      <c r="AA48" s="216"/>
      <c r="AB48" s="216"/>
      <c r="AC48" s="216"/>
      <c r="AD48" s="217"/>
      <c r="AE48" s="218" t="s">
        <v>44</v>
      </c>
      <c r="AF48" s="219"/>
      <c r="AG48" s="219"/>
      <c r="AH48" s="219"/>
      <c r="AI48" s="219"/>
      <c r="AJ48" s="219"/>
      <c r="AK48" s="219"/>
      <c r="AL48" s="219"/>
      <c r="AM48" s="220"/>
    </row>
    <row r="49" spans="2:39" ht="36.75" customHeight="1" x14ac:dyDescent="0.55000000000000004">
      <c r="B49" s="208" t="s">
        <v>45</v>
      </c>
      <c r="C49" s="208"/>
      <c r="D49" s="208"/>
      <c r="E49" s="208"/>
      <c r="F49" s="208"/>
      <c r="G49" s="208"/>
      <c r="H49" s="208"/>
      <c r="I49" s="208"/>
      <c r="J49" s="208"/>
      <c r="K49" s="208"/>
      <c r="L49" s="208"/>
      <c r="M49" s="208"/>
      <c r="N49" s="208"/>
      <c r="O49" s="208"/>
      <c r="P49" s="208"/>
      <c r="Q49" s="208"/>
      <c r="R49" s="208"/>
      <c r="S49" s="208"/>
      <c r="T49" s="208"/>
      <c r="U49" s="208"/>
      <c r="V49" s="210" t="str">
        <f>IF(AND(B21="",B22=""),"",IF(AND(B21="●",OR(B25="●",B26="●",B27="●",B28="●")),"対象外",IF(AND(B22="●",OR(B31="●",B33="●")),"対象外","導入必要⇒")))</f>
        <v>導入必要⇒</v>
      </c>
      <c r="W49" s="211"/>
      <c r="X49" s="211"/>
      <c r="Y49" s="211"/>
      <c r="Z49" s="211"/>
      <c r="AA49" s="211"/>
      <c r="AB49" s="211"/>
      <c r="AC49" s="211"/>
      <c r="AD49" s="212"/>
      <c r="AE49" s="213"/>
      <c r="AF49" s="214"/>
      <c r="AG49" s="214"/>
      <c r="AH49" s="214"/>
      <c r="AI49" s="214"/>
      <c r="AJ49" s="214"/>
      <c r="AK49" s="214"/>
      <c r="AL49" s="214"/>
      <c r="AM49" s="215"/>
    </row>
    <row r="50" spans="2:39" ht="15" customHeight="1" x14ac:dyDescent="0.55000000000000004">
      <c r="B50" s="222" t="s">
        <v>46</v>
      </c>
      <c r="C50" s="223"/>
      <c r="D50" s="18" t="s">
        <v>47</v>
      </c>
      <c r="E50" s="19"/>
      <c r="F50" s="19"/>
      <c r="G50" s="20"/>
      <c r="H50" s="20"/>
      <c r="I50" s="20"/>
      <c r="J50" s="20"/>
      <c r="K50" s="20"/>
      <c r="L50" s="20"/>
      <c r="M50" s="20"/>
      <c r="N50" s="20"/>
      <c r="O50" s="20"/>
      <c r="P50" s="20"/>
      <c r="Q50" s="20"/>
      <c r="R50" s="20"/>
      <c r="S50" s="20"/>
      <c r="T50" s="20"/>
      <c r="U50" s="20"/>
      <c r="V50" s="21"/>
      <c r="W50" s="21"/>
      <c r="X50" s="21"/>
      <c r="Y50" s="21"/>
      <c r="Z50" s="21"/>
      <c r="AA50" s="21"/>
      <c r="AB50" s="21"/>
      <c r="AC50" s="21"/>
      <c r="AD50" s="21"/>
      <c r="AE50" s="21"/>
      <c r="AF50" s="21"/>
      <c r="AG50" s="21"/>
      <c r="AH50" s="21"/>
      <c r="AI50" s="21"/>
      <c r="AJ50" s="21"/>
      <c r="AK50" s="21"/>
      <c r="AL50" s="19"/>
      <c r="AM50" s="22"/>
    </row>
    <row r="51" spans="2:39" ht="15" customHeight="1" x14ac:dyDescent="0.55000000000000004">
      <c r="B51" s="224"/>
      <c r="C51" s="225"/>
      <c r="D51" s="23" t="s">
        <v>48</v>
      </c>
      <c r="E51" s="24"/>
      <c r="F51" s="25"/>
      <c r="G51" s="26"/>
      <c r="H51" s="26"/>
      <c r="I51" s="26"/>
      <c r="J51" s="26"/>
      <c r="K51" s="26"/>
      <c r="L51" s="26"/>
      <c r="M51" s="26"/>
      <c r="N51" s="26"/>
      <c r="O51" s="26"/>
      <c r="P51" s="26"/>
      <c r="Q51" s="26"/>
      <c r="R51" s="26"/>
      <c r="S51" s="26"/>
      <c r="T51" s="26"/>
      <c r="U51" s="26"/>
      <c r="V51" s="27"/>
      <c r="W51" s="27"/>
      <c r="X51" s="27"/>
      <c r="Y51" s="27"/>
      <c r="Z51" s="27"/>
      <c r="AA51" s="27"/>
      <c r="AB51" s="27"/>
      <c r="AC51" s="27"/>
      <c r="AD51" s="27"/>
      <c r="AE51" s="27"/>
      <c r="AF51" s="27"/>
      <c r="AG51" s="27"/>
      <c r="AH51" s="27"/>
      <c r="AI51" s="27"/>
      <c r="AJ51" s="27"/>
      <c r="AK51" s="27"/>
      <c r="AL51" s="25"/>
      <c r="AM51" s="28"/>
    </row>
    <row r="52" spans="2:39" ht="15" customHeight="1" x14ac:dyDescent="0.55000000000000004">
      <c r="B52" s="224"/>
      <c r="C52" s="225"/>
      <c r="D52" s="29" t="s">
        <v>49</v>
      </c>
      <c r="E52" s="30"/>
      <c r="G52" s="31"/>
      <c r="H52" s="31"/>
      <c r="I52" s="31"/>
      <c r="J52" s="31"/>
      <c r="K52" s="31"/>
      <c r="L52" s="31"/>
      <c r="M52" s="31"/>
      <c r="N52" s="31"/>
      <c r="O52" s="31"/>
      <c r="P52" s="31"/>
      <c r="Q52" s="31"/>
      <c r="R52" s="31"/>
      <c r="S52" s="31"/>
      <c r="T52" s="31"/>
      <c r="U52" s="31"/>
      <c r="V52" s="6"/>
      <c r="W52" s="6"/>
      <c r="X52" s="6"/>
      <c r="Y52" s="6"/>
      <c r="Z52" s="6"/>
      <c r="AA52" s="6"/>
      <c r="AB52" s="6"/>
      <c r="AC52" s="6"/>
      <c r="AD52" s="6"/>
      <c r="AE52" s="6"/>
      <c r="AF52" s="6"/>
      <c r="AG52" s="6"/>
      <c r="AH52" s="6"/>
      <c r="AI52" s="6"/>
      <c r="AJ52" s="6"/>
      <c r="AK52" s="6"/>
      <c r="AM52" s="32"/>
    </row>
    <row r="53" spans="2:39" ht="15" customHeight="1" x14ac:dyDescent="0.55000000000000004">
      <c r="B53" s="226"/>
      <c r="C53" s="227"/>
      <c r="D53" s="29" t="s">
        <v>50</v>
      </c>
      <c r="E53" s="30"/>
      <c r="G53" s="31"/>
      <c r="H53" s="31"/>
      <c r="I53" s="31"/>
      <c r="J53" s="31"/>
      <c r="K53" s="31"/>
      <c r="L53" s="31"/>
      <c r="M53" s="31"/>
      <c r="N53" s="31"/>
      <c r="O53" s="31"/>
      <c r="P53" s="31"/>
      <c r="Q53" s="31"/>
      <c r="R53" s="31"/>
      <c r="S53" s="31"/>
      <c r="T53" s="31"/>
      <c r="U53" s="31"/>
      <c r="V53" s="6"/>
      <c r="W53" s="6"/>
      <c r="X53" s="6"/>
      <c r="Y53" s="6"/>
      <c r="Z53" s="6"/>
      <c r="AA53" s="6"/>
      <c r="AB53" s="6"/>
      <c r="AC53" s="6"/>
      <c r="AD53" s="6"/>
      <c r="AE53" s="6"/>
      <c r="AF53" s="6"/>
      <c r="AG53" s="6"/>
      <c r="AH53" s="6"/>
      <c r="AI53" s="6"/>
      <c r="AJ53" s="6"/>
      <c r="AK53" s="6"/>
      <c r="AM53" s="32"/>
    </row>
    <row r="54" spans="2:39" ht="15" customHeight="1" x14ac:dyDescent="0.55000000000000004">
      <c r="B54" s="222" t="s">
        <v>51</v>
      </c>
      <c r="C54" s="223"/>
      <c r="D54" s="33" t="s">
        <v>52</v>
      </c>
      <c r="E54" s="19"/>
      <c r="F54" s="19"/>
      <c r="G54" s="20"/>
      <c r="H54" s="20"/>
      <c r="I54" s="20"/>
      <c r="J54" s="20"/>
      <c r="K54" s="20"/>
      <c r="L54" s="20"/>
      <c r="M54" s="20"/>
      <c r="N54" s="20"/>
      <c r="O54" s="20"/>
      <c r="P54" s="20"/>
      <c r="Q54" s="20"/>
      <c r="R54" s="20"/>
      <c r="S54" s="20"/>
      <c r="T54" s="20"/>
      <c r="U54" s="20"/>
      <c r="V54" s="21"/>
      <c r="W54" s="21"/>
      <c r="X54" s="21"/>
      <c r="Y54" s="21"/>
      <c r="Z54" s="21"/>
      <c r="AA54" s="21"/>
      <c r="AB54" s="21"/>
      <c r="AC54" s="21"/>
      <c r="AD54" s="21"/>
      <c r="AE54" s="21"/>
      <c r="AF54" s="21"/>
      <c r="AG54" s="21"/>
      <c r="AH54" s="21"/>
      <c r="AI54" s="21"/>
      <c r="AJ54" s="21"/>
      <c r="AK54" s="21"/>
      <c r="AL54" s="19"/>
      <c r="AM54" s="22"/>
    </row>
    <row r="55" spans="2:39" ht="15" customHeight="1" x14ac:dyDescent="0.55000000000000004">
      <c r="B55" s="224"/>
      <c r="C55" s="225"/>
      <c r="D55" s="34" t="s">
        <v>53</v>
      </c>
      <c r="E55" s="25"/>
      <c r="F55" s="25"/>
      <c r="G55" s="26"/>
      <c r="H55" s="26"/>
      <c r="I55" s="26"/>
      <c r="J55" s="26"/>
      <c r="K55" s="26"/>
      <c r="L55" s="26"/>
      <c r="M55" s="26"/>
      <c r="N55" s="26"/>
      <c r="O55" s="26"/>
      <c r="P55" s="26"/>
      <c r="Q55" s="26"/>
      <c r="R55" s="26"/>
      <c r="S55" s="26"/>
      <c r="T55" s="26"/>
      <c r="U55" s="26"/>
      <c r="V55" s="27"/>
      <c r="W55" s="27"/>
      <c r="X55" s="27"/>
      <c r="Y55" s="27"/>
      <c r="Z55" s="27"/>
      <c r="AA55" s="27"/>
      <c r="AB55" s="27"/>
      <c r="AC55" s="27"/>
      <c r="AD55" s="27"/>
      <c r="AE55" s="27"/>
      <c r="AF55" s="27"/>
      <c r="AG55" s="27"/>
      <c r="AH55" s="27"/>
      <c r="AI55" s="27"/>
      <c r="AJ55" s="27"/>
      <c r="AK55" s="27"/>
      <c r="AL55" s="25"/>
      <c r="AM55" s="28"/>
    </row>
    <row r="56" spans="2:39" ht="15" customHeight="1" x14ac:dyDescent="0.55000000000000004">
      <c r="B56" s="226"/>
      <c r="C56" s="227"/>
      <c r="D56" s="35" t="s">
        <v>54</v>
      </c>
      <c r="E56" s="36"/>
      <c r="F56" s="36"/>
      <c r="G56" s="37"/>
      <c r="H56" s="37"/>
      <c r="I56" s="37"/>
      <c r="J56" s="37"/>
      <c r="K56" s="37"/>
      <c r="L56" s="37"/>
      <c r="M56" s="37"/>
      <c r="N56" s="37"/>
      <c r="O56" s="37"/>
      <c r="P56" s="37"/>
      <c r="Q56" s="37"/>
      <c r="R56" s="37"/>
      <c r="S56" s="37"/>
      <c r="T56" s="37"/>
      <c r="U56" s="37"/>
      <c r="V56" s="14"/>
      <c r="W56" s="14"/>
      <c r="X56" s="14"/>
      <c r="Y56" s="14"/>
      <c r="Z56" s="14"/>
      <c r="AA56" s="14"/>
      <c r="AB56" s="14"/>
      <c r="AC56" s="14"/>
      <c r="AD56" s="14"/>
      <c r="AE56" s="14"/>
      <c r="AF56" s="14"/>
      <c r="AG56" s="14"/>
      <c r="AH56" s="14"/>
      <c r="AI56" s="14"/>
      <c r="AJ56" s="14"/>
      <c r="AK56" s="14"/>
      <c r="AL56" s="36"/>
      <c r="AM56" s="38"/>
    </row>
    <row r="57" spans="2:39" ht="15" customHeight="1" x14ac:dyDescent="0.55000000000000004">
      <c r="B57" s="222" t="s">
        <v>55</v>
      </c>
      <c r="C57" s="223"/>
      <c r="D57" s="33" t="s">
        <v>56</v>
      </c>
      <c r="E57" s="19"/>
      <c r="F57" s="19"/>
      <c r="G57" s="20"/>
      <c r="H57" s="20"/>
      <c r="I57" s="20"/>
      <c r="J57" s="20"/>
      <c r="K57" s="20"/>
      <c r="L57" s="20"/>
      <c r="M57" s="20"/>
      <c r="N57" s="20"/>
      <c r="O57" s="20"/>
      <c r="P57" s="20"/>
      <c r="Q57" s="20"/>
      <c r="R57" s="20"/>
      <c r="S57" s="20"/>
      <c r="T57" s="20"/>
      <c r="U57" s="20"/>
      <c r="V57" s="21"/>
      <c r="W57" s="21"/>
      <c r="X57" s="21"/>
      <c r="Y57" s="21"/>
      <c r="Z57" s="21"/>
      <c r="AA57" s="21"/>
      <c r="AB57" s="21"/>
      <c r="AC57" s="21"/>
      <c r="AD57" s="21"/>
      <c r="AE57" s="21"/>
      <c r="AF57" s="21"/>
      <c r="AG57" s="21"/>
      <c r="AH57" s="21"/>
      <c r="AI57" s="21"/>
      <c r="AJ57" s="21"/>
      <c r="AK57" s="21"/>
      <c r="AL57" s="19"/>
      <c r="AM57" s="22"/>
    </row>
    <row r="58" spans="2:39" ht="15" customHeight="1" x14ac:dyDescent="0.55000000000000004">
      <c r="B58" s="224"/>
      <c r="C58" s="225"/>
      <c r="D58" s="34" t="s">
        <v>57</v>
      </c>
      <c r="E58" s="25"/>
      <c r="F58" s="25"/>
      <c r="G58" s="26"/>
      <c r="H58" s="26"/>
      <c r="I58" s="26"/>
      <c r="J58" s="26"/>
      <c r="K58" s="26"/>
      <c r="L58" s="26"/>
      <c r="M58" s="26"/>
      <c r="N58" s="26"/>
      <c r="O58" s="26"/>
      <c r="P58" s="26"/>
      <c r="Q58" s="26"/>
      <c r="R58" s="26"/>
      <c r="S58" s="26"/>
      <c r="T58" s="26"/>
      <c r="U58" s="26"/>
      <c r="V58" s="27"/>
      <c r="W58" s="27"/>
      <c r="X58" s="27"/>
      <c r="Y58" s="27"/>
      <c r="Z58" s="27"/>
      <c r="AA58" s="27"/>
      <c r="AB58" s="27"/>
      <c r="AC58" s="27"/>
      <c r="AD58" s="27"/>
      <c r="AE58" s="27"/>
      <c r="AF58" s="27"/>
      <c r="AG58" s="27"/>
      <c r="AH58" s="27"/>
      <c r="AI58" s="27"/>
      <c r="AJ58" s="27"/>
      <c r="AK58" s="27"/>
      <c r="AL58" s="25"/>
      <c r="AM58" s="28"/>
    </row>
    <row r="59" spans="2:39" ht="15" customHeight="1" x14ac:dyDescent="0.55000000000000004">
      <c r="B59" s="224"/>
      <c r="C59" s="225"/>
      <c r="D59" s="39" t="s">
        <v>58</v>
      </c>
      <c r="G59" s="31"/>
      <c r="H59" s="31"/>
      <c r="I59" s="31"/>
      <c r="J59" s="31"/>
      <c r="K59" s="31"/>
      <c r="L59" s="31"/>
      <c r="M59" s="31"/>
      <c r="N59" s="31"/>
      <c r="O59" s="31"/>
      <c r="P59" s="31"/>
      <c r="Q59" s="31"/>
      <c r="R59" s="31"/>
      <c r="S59" s="31"/>
      <c r="T59" s="31"/>
      <c r="U59" s="31"/>
      <c r="V59" s="6"/>
      <c r="W59" s="6"/>
      <c r="X59" s="6"/>
      <c r="Y59" s="6"/>
      <c r="Z59" s="6"/>
      <c r="AA59" s="6"/>
      <c r="AB59" s="6"/>
      <c r="AC59" s="6"/>
      <c r="AD59" s="6"/>
      <c r="AE59" s="6"/>
      <c r="AF59" s="6"/>
      <c r="AG59" s="6"/>
      <c r="AH59" s="6"/>
      <c r="AI59" s="6"/>
      <c r="AJ59" s="6"/>
      <c r="AK59" s="6"/>
      <c r="AM59" s="32"/>
    </row>
    <row r="60" spans="2:39" ht="15" customHeight="1" x14ac:dyDescent="0.55000000000000004">
      <c r="B60" s="224"/>
      <c r="C60" s="225"/>
      <c r="D60" s="39" t="s">
        <v>59</v>
      </c>
      <c r="G60" s="31"/>
      <c r="H60" s="31"/>
      <c r="I60" s="31"/>
      <c r="J60" s="31"/>
      <c r="K60" s="31"/>
      <c r="L60" s="31"/>
      <c r="M60" s="31"/>
      <c r="N60" s="31"/>
      <c r="O60" s="31"/>
      <c r="P60" s="31"/>
      <c r="Q60" s="31"/>
      <c r="R60" s="31"/>
      <c r="S60" s="31"/>
      <c r="T60" s="31"/>
      <c r="U60" s="31"/>
      <c r="V60" s="6"/>
      <c r="W60" s="6"/>
      <c r="X60" s="6"/>
      <c r="Y60" s="6"/>
      <c r="Z60" s="6"/>
      <c r="AA60" s="6"/>
      <c r="AB60" s="6"/>
      <c r="AC60" s="6"/>
      <c r="AD60" s="6"/>
      <c r="AE60" s="6"/>
      <c r="AF60" s="6"/>
      <c r="AG60" s="6"/>
      <c r="AH60" s="6"/>
      <c r="AI60" s="6"/>
      <c r="AJ60" s="6"/>
      <c r="AK60" s="6"/>
      <c r="AM60" s="32"/>
    </row>
    <row r="61" spans="2:39" ht="15" customHeight="1" x14ac:dyDescent="0.55000000000000004">
      <c r="B61" s="226"/>
      <c r="C61" s="227"/>
      <c r="D61" s="35" t="s">
        <v>60</v>
      </c>
      <c r="E61" s="36"/>
      <c r="F61" s="36"/>
      <c r="G61" s="37"/>
      <c r="H61" s="37"/>
      <c r="I61" s="37"/>
      <c r="J61" s="37"/>
      <c r="K61" s="37"/>
      <c r="L61" s="37"/>
      <c r="M61" s="37"/>
      <c r="N61" s="37"/>
      <c r="O61" s="37"/>
      <c r="P61" s="37"/>
      <c r="Q61" s="37"/>
      <c r="R61" s="37"/>
      <c r="S61" s="37"/>
      <c r="T61" s="37"/>
      <c r="U61" s="37"/>
      <c r="V61" s="14"/>
      <c r="W61" s="14"/>
      <c r="X61" s="14"/>
      <c r="Y61" s="14"/>
      <c r="Z61" s="14"/>
      <c r="AA61" s="14"/>
      <c r="AB61" s="14"/>
      <c r="AC61" s="14"/>
      <c r="AD61" s="14"/>
      <c r="AE61" s="14"/>
      <c r="AF61" s="14"/>
      <c r="AG61" s="14"/>
      <c r="AH61" s="14"/>
      <c r="AI61" s="14"/>
      <c r="AJ61" s="14"/>
      <c r="AK61" s="14"/>
      <c r="AL61" s="36"/>
      <c r="AM61" s="38"/>
    </row>
    <row r="62" spans="2:39" ht="15" customHeight="1" x14ac:dyDescent="0.55000000000000004">
      <c r="B62" s="222" t="s">
        <v>61</v>
      </c>
      <c r="C62" s="223"/>
      <c r="D62" s="33" t="s">
        <v>62</v>
      </c>
      <c r="E62" s="19"/>
      <c r="F62" s="19"/>
      <c r="G62" s="20"/>
      <c r="H62" s="20"/>
      <c r="I62" s="20"/>
      <c r="J62" s="20"/>
      <c r="K62" s="20"/>
      <c r="L62" s="20"/>
      <c r="M62" s="20"/>
      <c r="N62" s="20"/>
      <c r="O62" s="20"/>
      <c r="P62" s="20"/>
      <c r="Q62" s="20"/>
      <c r="R62" s="20"/>
      <c r="S62" s="20"/>
      <c r="T62" s="20"/>
      <c r="U62" s="20"/>
      <c r="V62" s="21"/>
      <c r="W62" s="21"/>
      <c r="X62" s="21"/>
      <c r="Y62" s="21"/>
      <c r="Z62" s="21"/>
      <c r="AA62" s="21"/>
      <c r="AB62" s="21"/>
      <c r="AC62" s="21"/>
      <c r="AD62" s="21"/>
      <c r="AE62" s="21"/>
      <c r="AF62" s="21"/>
      <c r="AG62" s="21"/>
      <c r="AH62" s="21"/>
      <c r="AI62" s="21"/>
      <c r="AJ62" s="21"/>
      <c r="AK62" s="21"/>
      <c r="AL62" s="19"/>
      <c r="AM62" s="22"/>
    </row>
    <row r="63" spans="2:39" ht="15" customHeight="1" x14ac:dyDescent="0.55000000000000004">
      <c r="B63" s="226"/>
      <c r="C63" s="227"/>
      <c r="D63" s="40" t="s">
        <v>63</v>
      </c>
      <c r="E63" s="41"/>
      <c r="F63" s="41"/>
      <c r="G63" s="42"/>
      <c r="H63" s="42"/>
      <c r="I63" s="42"/>
      <c r="J63" s="42"/>
      <c r="K63" s="42"/>
      <c r="L63" s="42"/>
      <c r="M63" s="42"/>
      <c r="N63" s="42"/>
      <c r="O63" s="42"/>
      <c r="P63" s="42"/>
      <c r="Q63" s="42"/>
      <c r="R63" s="42"/>
      <c r="S63" s="42"/>
      <c r="T63" s="42"/>
      <c r="U63" s="42"/>
      <c r="V63" s="43"/>
      <c r="W63" s="43"/>
      <c r="X63" s="43"/>
      <c r="Y63" s="43"/>
      <c r="Z63" s="43"/>
      <c r="AA63" s="43"/>
      <c r="AB63" s="43"/>
      <c r="AC63" s="43"/>
      <c r="AD63" s="43"/>
      <c r="AE63" s="43"/>
      <c r="AF63" s="43"/>
      <c r="AG63" s="43"/>
      <c r="AH63" s="43"/>
      <c r="AI63" s="43"/>
      <c r="AJ63" s="43"/>
      <c r="AK63" s="43"/>
      <c r="AL63" s="41"/>
      <c r="AM63" s="44"/>
    </row>
    <row r="64" spans="2:39" ht="15" customHeight="1" x14ac:dyDescent="0.55000000000000004">
      <c r="B64" s="222" t="s">
        <v>64</v>
      </c>
      <c r="C64" s="223"/>
      <c r="D64" s="33" t="s">
        <v>65</v>
      </c>
      <c r="E64" s="19"/>
      <c r="F64" s="19"/>
      <c r="G64" s="20"/>
      <c r="H64" s="20"/>
      <c r="I64" s="20"/>
      <c r="J64" s="20"/>
      <c r="K64" s="20"/>
      <c r="L64" s="20"/>
      <c r="M64" s="20"/>
      <c r="N64" s="20"/>
      <c r="O64" s="20"/>
      <c r="P64" s="20"/>
      <c r="Q64" s="20"/>
      <c r="R64" s="20"/>
      <c r="S64" s="20"/>
      <c r="T64" s="20"/>
      <c r="U64" s="20"/>
      <c r="V64" s="21"/>
      <c r="W64" s="21"/>
      <c r="X64" s="21"/>
      <c r="Y64" s="21"/>
      <c r="Z64" s="21"/>
      <c r="AA64" s="21"/>
      <c r="AB64" s="21"/>
      <c r="AC64" s="21"/>
      <c r="AD64" s="21"/>
      <c r="AE64" s="21"/>
      <c r="AF64" s="21"/>
      <c r="AG64" s="21"/>
      <c r="AH64" s="21"/>
      <c r="AI64" s="21"/>
      <c r="AJ64" s="21"/>
      <c r="AK64" s="21"/>
      <c r="AL64" s="19"/>
      <c r="AM64" s="22"/>
    </row>
    <row r="65" spans="2:39" ht="15" customHeight="1" x14ac:dyDescent="0.55000000000000004">
      <c r="B65" s="226"/>
      <c r="C65" s="227"/>
      <c r="D65" s="65" t="s">
        <v>66</v>
      </c>
      <c r="E65" s="41"/>
      <c r="F65" s="41"/>
      <c r="G65" s="42"/>
      <c r="H65" s="42"/>
      <c r="I65" s="42"/>
      <c r="J65" s="42"/>
      <c r="K65" s="42"/>
      <c r="L65" s="42"/>
      <c r="M65" s="42"/>
      <c r="N65" s="42"/>
      <c r="O65" s="42"/>
      <c r="P65" s="42"/>
      <c r="Q65" s="42"/>
      <c r="R65" s="42"/>
      <c r="S65" s="42"/>
      <c r="T65" s="42"/>
      <c r="U65" s="42"/>
      <c r="V65" s="43"/>
      <c r="W65" s="43"/>
      <c r="X65" s="43"/>
      <c r="Y65" s="43"/>
      <c r="Z65" s="43"/>
      <c r="AA65" s="43"/>
      <c r="AB65" s="43"/>
      <c r="AC65" s="43"/>
      <c r="AD65" s="43"/>
      <c r="AE65" s="43"/>
      <c r="AF65" s="43"/>
      <c r="AG65" s="43"/>
      <c r="AH65" s="43"/>
      <c r="AI65" s="43"/>
      <c r="AJ65" s="43"/>
      <c r="AK65" s="43"/>
      <c r="AL65" s="41"/>
      <c r="AM65" s="44"/>
    </row>
    <row r="66" spans="2:39" ht="15" customHeight="1" x14ac:dyDescent="0.55000000000000004">
      <c r="B66" s="222"/>
      <c r="C66" s="223"/>
      <c r="D66" s="33" t="s">
        <v>67</v>
      </c>
      <c r="E66" s="19"/>
      <c r="F66" s="19"/>
      <c r="G66" s="20"/>
      <c r="H66" s="20"/>
      <c r="I66" s="20"/>
      <c r="J66" s="20"/>
      <c r="K66" s="20"/>
      <c r="L66" s="20"/>
      <c r="M66" s="20"/>
      <c r="N66" s="20"/>
      <c r="O66" s="20"/>
      <c r="P66" s="20"/>
      <c r="Q66" s="20"/>
      <c r="R66" s="20"/>
      <c r="S66" s="20"/>
      <c r="T66" s="20"/>
      <c r="U66" s="20"/>
      <c r="V66" s="21"/>
      <c r="W66" s="21"/>
      <c r="X66" s="21"/>
      <c r="Y66" s="21"/>
      <c r="Z66" s="21"/>
      <c r="AA66" s="21"/>
      <c r="AB66" s="21"/>
      <c r="AC66" s="21"/>
      <c r="AD66" s="21"/>
      <c r="AE66" s="21"/>
      <c r="AF66" s="21"/>
      <c r="AG66" s="21"/>
      <c r="AH66" s="21"/>
      <c r="AI66" s="21"/>
      <c r="AJ66" s="21"/>
      <c r="AK66" s="21"/>
      <c r="AL66" s="19"/>
      <c r="AM66" s="22"/>
    </row>
    <row r="67" spans="2:39" ht="15" customHeight="1" x14ac:dyDescent="0.55000000000000004">
      <c r="B67" s="226"/>
      <c r="C67" s="227"/>
      <c r="D67" s="40"/>
      <c r="E67" s="41"/>
      <c r="F67" s="41"/>
      <c r="G67" s="42"/>
      <c r="H67" s="42"/>
      <c r="I67" s="42"/>
      <c r="J67" s="42"/>
      <c r="K67" s="42"/>
      <c r="L67" s="42"/>
      <c r="M67" s="42"/>
      <c r="N67" s="42"/>
      <c r="O67" s="42"/>
      <c r="P67" s="42"/>
      <c r="Q67" s="42"/>
      <c r="R67" s="42"/>
      <c r="S67" s="42"/>
      <c r="T67" s="42"/>
      <c r="U67" s="42"/>
      <c r="V67" s="43"/>
      <c r="W67" s="43"/>
      <c r="X67" s="43"/>
      <c r="Y67" s="43"/>
      <c r="Z67" s="43"/>
      <c r="AA67" s="43"/>
      <c r="AB67" s="43"/>
      <c r="AC67" s="43"/>
      <c r="AD67" s="43"/>
      <c r="AE67" s="43"/>
      <c r="AF67" s="43"/>
      <c r="AG67" s="43"/>
      <c r="AH67" s="43"/>
      <c r="AI67" s="43"/>
      <c r="AJ67" s="43"/>
      <c r="AK67" s="43"/>
      <c r="AL67" s="41"/>
      <c r="AM67" s="44"/>
    </row>
    <row r="68" spans="2:39" ht="4.5" customHeight="1" x14ac:dyDescent="0.55000000000000004"/>
    <row r="69" spans="2:39" ht="53.25" customHeight="1" x14ac:dyDescent="0.55000000000000004">
      <c r="B69" s="228" t="s">
        <v>69</v>
      </c>
      <c r="C69" s="229"/>
      <c r="D69" s="229"/>
      <c r="E69" s="229"/>
      <c r="F69" s="229"/>
      <c r="G69" s="229"/>
      <c r="H69" s="229"/>
      <c r="I69" s="229"/>
      <c r="J69" s="229"/>
      <c r="K69" s="229"/>
      <c r="L69" s="229"/>
      <c r="M69" s="229"/>
      <c r="N69" s="229"/>
      <c r="O69" s="229"/>
      <c r="P69" s="229"/>
      <c r="Q69" s="229"/>
      <c r="R69" s="229"/>
      <c r="S69" s="229"/>
      <c r="T69" s="229"/>
      <c r="U69" s="229"/>
      <c r="V69" s="161" t="s">
        <v>43</v>
      </c>
      <c r="W69" s="216"/>
      <c r="X69" s="216"/>
      <c r="Y69" s="216"/>
      <c r="Z69" s="216"/>
      <c r="AA69" s="216"/>
      <c r="AB69" s="216"/>
      <c r="AC69" s="216"/>
      <c r="AD69" s="217"/>
      <c r="AE69" s="164" t="s">
        <v>70</v>
      </c>
      <c r="AF69" s="219"/>
      <c r="AG69" s="219"/>
      <c r="AH69" s="219"/>
      <c r="AI69" s="219"/>
      <c r="AJ69" s="219"/>
      <c r="AK69" s="219"/>
      <c r="AL69" s="219"/>
      <c r="AM69" s="220"/>
    </row>
    <row r="70" spans="2:39" ht="33.75" customHeight="1" x14ac:dyDescent="0.55000000000000004">
      <c r="B70" s="208" t="s">
        <v>71</v>
      </c>
      <c r="C70" s="209"/>
      <c r="D70" s="209"/>
      <c r="E70" s="209"/>
      <c r="F70" s="209"/>
      <c r="G70" s="209"/>
      <c r="H70" s="209"/>
      <c r="I70" s="209"/>
      <c r="J70" s="209"/>
      <c r="K70" s="209"/>
      <c r="L70" s="209"/>
      <c r="M70" s="209"/>
      <c r="N70" s="209"/>
      <c r="O70" s="209"/>
      <c r="P70" s="209"/>
      <c r="Q70" s="209"/>
      <c r="R70" s="209"/>
      <c r="S70" s="209"/>
      <c r="T70" s="209"/>
      <c r="U70" s="209"/>
      <c r="V70" s="210" t="str">
        <f>IF(AND(B21="",B22=""),"",IF(AND(B21="●",OR(B25="●",B26="●",B27="●",B28="●")),"対象外",IF(AND(B22="●",B33="●"),"対象外","導入必要⇒")))</f>
        <v>導入必要⇒</v>
      </c>
      <c r="W70" s="211"/>
      <c r="X70" s="211"/>
      <c r="Y70" s="211"/>
      <c r="Z70" s="211"/>
      <c r="AA70" s="211"/>
      <c r="AB70" s="211"/>
      <c r="AC70" s="211"/>
      <c r="AD70" s="212"/>
      <c r="AE70" s="213"/>
      <c r="AF70" s="214"/>
      <c r="AG70" s="214"/>
      <c r="AH70" s="214"/>
      <c r="AI70" s="214"/>
      <c r="AJ70" s="214"/>
      <c r="AK70" s="214"/>
      <c r="AL70" s="214"/>
      <c r="AM70" s="215"/>
    </row>
    <row r="71" spans="2:39" ht="15" customHeight="1" x14ac:dyDescent="0.55000000000000004">
      <c r="B71" s="45"/>
      <c r="C71" s="46"/>
      <c r="D71" s="33" t="s">
        <v>72</v>
      </c>
      <c r="E71" s="20"/>
      <c r="F71" s="20"/>
      <c r="G71" s="20"/>
      <c r="H71" s="20"/>
      <c r="I71" s="20"/>
      <c r="J71" s="20"/>
      <c r="K71" s="20"/>
      <c r="L71" s="20"/>
      <c r="M71" s="20"/>
      <c r="N71" s="20"/>
      <c r="O71" s="20"/>
      <c r="P71" s="20"/>
      <c r="Q71" s="20"/>
      <c r="R71" s="20"/>
      <c r="S71" s="20"/>
      <c r="T71" s="20"/>
      <c r="U71" s="20"/>
      <c r="V71" s="21"/>
      <c r="W71" s="21"/>
      <c r="X71" s="21"/>
      <c r="Y71" s="21"/>
      <c r="Z71" s="21"/>
      <c r="AA71" s="21"/>
      <c r="AB71" s="21"/>
      <c r="AC71" s="21"/>
      <c r="AD71" s="21"/>
      <c r="AE71" s="21"/>
      <c r="AF71" s="21"/>
      <c r="AG71" s="21"/>
      <c r="AH71" s="21"/>
      <c r="AI71" s="21"/>
      <c r="AJ71" s="21"/>
      <c r="AK71" s="21"/>
      <c r="AL71" s="19"/>
      <c r="AM71" s="22"/>
    </row>
    <row r="72" spans="2:39" ht="15" customHeight="1" x14ac:dyDescent="0.55000000000000004">
      <c r="B72" s="47"/>
      <c r="C72" s="48"/>
      <c r="D72" s="65" t="s">
        <v>73</v>
      </c>
      <c r="E72" s="42"/>
      <c r="F72" s="42"/>
      <c r="G72" s="42"/>
      <c r="H72" s="42"/>
      <c r="I72" s="42"/>
      <c r="J72" s="42"/>
      <c r="K72" s="42"/>
      <c r="L72" s="42"/>
      <c r="M72" s="42"/>
      <c r="N72" s="42"/>
      <c r="O72" s="42"/>
      <c r="P72" s="42"/>
      <c r="Q72" s="42"/>
      <c r="R72" s="42"/>
      <c r="S72" s="42"/>
      <c r="T72" s="42"/>
      <c r="U72" s="42"/>
      <c r="V72" s="43"/>
      <c r="W72" s="49"/>
      <c r="X72" s="43"/>
      <c r="Y72" s="43"/>
      <c r="Z72" s="43"/>
      <c r="AA72" s="43"/>
      <c r="AB72" s="43"/>
      <c r="AC72" s="43"/>
      <c r="AD72" s="43"/>
      <c r="AE72" s="43"/>
      <c r="AF72" s="43"/>
      <c r="AG72" s="43"/>
      <c r="AH72" s="43"/>
      <c r="AI72" s="43"/>
      <c r="AJ72" s="43"/>
      <c r="AK72" s="43"/>
      <c r="AL72" s="41"/>
      <c r="AM72" s="44"/>
    </row>
    <row r="73" spans="2:39" ht="15" customHeight="1" x14ac:dyDescent="0.55000000000000004">
      <c r="B73" s="50"/>
      <c r="C73" s="50" t="s">
        <v>46</v>
      </c>
      <c r="D73" s="56" t="s">
        <v>74</v>
      </c>
      <c r="E73" s="51"/>
      <c r="F73" s="51"/>
      <c r="G73" s="51"/>
      <c r="H73" s="51"/>
      <c r="I73" s="51"/>
      <c r="J73" s="51"/>
      <c r="K73" s="51"/>
      <c r="L73" s="51"/>
      <c r="M73" s="51"/>
      <c r="N73" s="51"/>
      <c r="O73" s="51"/>
      <c r="P73" s="51"/>
      <c r="Q73" s="51"/>
      <c r="R73" s="51"/>
      <c r="S73" s="51"/>
      <c r="T73" s="51"/>
      <c r="U73" s="51"/>
      <c r="V73" s="52"/>
      <c r="W73" s="52"/>
      <c r="X73" s="52"/>
      <c r="Y73" s="52"/>
      <c r="Z73" s="52"/>
      <c r="AA73" s="52"/>
      <c r="AB73" s="52"/>
      <c r="AC73" s="52"/>
      <c r="AD73" s="52"/>
      <c r="AE73" s="52"/>
      <c r="AF73" s="52"/>
      <c r="AG73" s="52"/>
      <c r="AH73" s="52"/>
      <c r="AI73" s="52"/>
      <c r="AJ73" s="52"/>
      <c r="AK73" s="52"/>
      <c r="AL73" s="53"/>
      <c r="AM73" s="54"/>
    </row>
    <row r="74" spans="2:39" ht="15" customHeight="1" x14ac:dyDescent="0.55000000000000004">
      <c r="B74" s="50"/>
      <c r="C74" s="50" t="s">
        <v>51</v>
      </c>
      <c r="D74" s="56" t="s">
        <v>75</v>
      </c>
      <c r="E74" s="51"/>
      <c r="F74" s="51"/>
      <c r="G74" s="51"/>
      <c r="H74" s="51"/>
      <c r="I74" s="51"/>
      <c r="J74" s="51"/>
      <c r="K74" s="51"/>
      <c r="L74" s="51"/>
      <c r="M74" s="51"/>
      <c r="N74" s="51"/>
      <c r="O74" s="51"/>
      <c r="P74" s="51"/>
      <c r="Q74" s="51"/>
      <c r="R74" s="51"/>
      <c r="S74" s="51"/>
      <c r="T74" s="51"/>
      <c r="U74" s="51"/>
      <c r="V74" s="52"/>
      <c r="W74" s="52"/>
      <c r="X74" s="52"/>
      <c r="Y74" s="52"/>
      <c r="Z74" s="52"/>
      <c r="AA74" s="52"/>
      <c r="AB74" s="52"/>
      <c r="AC74" s="52"/>
      <c r="AD74" s="52"/>
      <c r="AE74" s="52"/>
      <c r="AF74" s="52"/>
      <c r="AG74" s="52"/>
      <c r="AH74" s="52"/>
      <c r="AI74" s="52"/>
      <c r="AJ74" s="52"/>
      <c r="AK74" s="52"/>
      <c r="AL74" s="53"/>
      <c r="AM74" s="54"/>
    </row>
    <row r="75" spans="2:39" ht="15" customHeight="1" x14ac:dyDescent="0.55000000000000004">
      <c r="B75" s="50"/>
      <c r="C75" s="50" t="s">
        <v>55</v>
      </c>
      <c r="D75" s="56" t="s">
        <v>76</v>
      </c>
      <c r="E75" s="51"/>
      <c r="F75" s="51"/>
      <c r="G75" s="51"/>
      <c r="H75" s="51"/>
      <c r="I75" s="51"/>
      <c r="J75" s="51"/>
      <c r="K75" s="51"/>
      <c r="L75" s="51"/>
      <c r="M75" s="51"/>
      <c r="N75" s="51"/>
      <c r="O75" s="51"/>
      <c r="P75" s="51"/>
      <c r="Q75" s="51"/>
      <c r="R75" s="51"/>
      <c r="S75" s="51"/>
      <c r="T75" s="51"/>
      <c r="U75" s="51"/>
      <c r="V75" s="52"/>
      <c r="W75" s="52"/>
      <c r="X75" s="52"/>
      <c r="Y75" s="52"/>
      <c r="Z75" s="52"/>
      <c r="AA75" s="52"/>
      <c r="AB75" s="52"/>
      <c r="AC75" s="52"/>
      <c r="AD75" s="52"/>
      <c r="AE75" s="52"/>
      <c r="AF75" s="52"/>
      <c r="AG75" s="52"/>
      <c r="AH75" s="52"/>
      <c r="AI75" s="52"/>
      <c r="AJ75" s="52"/>
      <c r="AK75" s="52"/>
      <c r="AL75" s="53"/>
      <c r="AM75" s="54"/>
    </row>
    <row r="76" spans="2:39" ht="15" customHeight="1" x14ac:dyDescent="0.55000000000000004">
      <c r="B76" s="50"/>
      <c r="C76" s="55" t="s">
        <v>61</v>
      </c>
      <c r="D76" s="56" t="s">
        <v>77</v>
      </c>
      <c r="E76" s="57"/>
      <c r="F76" s="57"/>
      <c r="G76" s="57"/>
      <c r="H76" s="57"/>
      <c r="I76" s="57"/>
      <c r="J76" s="57"/>
      <c r="K76" s="57"/>
      <c r="L76" s="57"/>
      <c r="M76" s="57"/>
      <c r="N76" s="57"/>
      <c r="O76" s="57"/>
      <c r="P76" s="57"/>
      <c r="Q76" s="57"/>
      <c r="R76" s="57"/>
      <c r="S76" s="51"/>
      <c r="T76" s="51"/>
      <c r="U76" s="51"/>
      <c r="V76" s="52"/>
      <c r="W76" s="52"/>
      <c r="X76" s="52"/>
      <c r="Y76" s="52"/>
      <c r="Z76" s="52"/>
      <c r="AA76" s="52"/>
      <c r="AB76" s="52"/>
      <c r="AC76" s="52"/>
      <c r="AD76" s="52"/>
      <c r="AE76" s="52"/>
      <c r="AF76" s="52"/>
      <c r="AG76" s="52"/>
      <c r="AH76" s="52"/>
      <c r="AI76" s="52"/>
      <c r="AJ76" s="52"/>
      <c r="AK76" s="52"/>
      <c r="AL76" s="53"/>
      <c r="AM76" s="54"/>
    </row>
    <row r="77" spans="2:39" ht="15" customHeight="1" x14ac:dyDescent="0.55000000000000004">
      <c r="B77" s="50"/>
      <c r="C77" s="55" t="s">
        <v>64</v>
      </c>
      <c r="D77" s="56" t="s">
        <v>78</v>
      </c>
      <c r="E77" s="57"/>
      <c r="F77" s="57"/>
      <c r="G77" s="57"/>
      <c r="H77" s="57"/>
      <c r="I77" s="57"/>
      <c r="J77" s="57"/>
      <c r="K77" s="57"/>
      <c r="L77" s="57"/>
      <c r="M77" s="57"/>
      <c r="N77" s="57"/>
      <c r="O77" s="57"/>
      <c r="P77" s="57"/>
      <c r="Q77" s="57"/>
      <c r="R77" s="57"/>
      <c r="S77" s="51"/>
      <c r="T77" s="51"/>
      <c r="U77" s="51"/>
      <c r="V77" s="52"/>
      <c r="W77" s="52"/>
      <c r="X77" s="52"/>
      <c r="Y77" s="52"/>
      <c r="Z77" s="52"/>
      <c r="AA77" s="52"/>
      <c r="AB77" s="52"/>
      <c r="AC77" s="52"/>
      <c r="AD77" s="52"/>
      <c r="AE77" s="52"/>
      <c r="AF77" s="52"/>
      <c r="AG77" s="52"/>
      <c r="AH77" s="52"/>
      <c r="AI77" s="52"/>
      <c r="AJ77" s="52"/>
      <c r="AK77" s="52"/>
      <c r="AL77" s="53"/>
      <c r="AM77" s="54"/>
    </row>
    <row r="78" spans="2:39" ht="15" customHeight="1" x14ac:dyDescent="0.55000000000000004">
      <c r="B78" s="50"/>
      <c r="C78" s="55" t="s">
        <v>79</v>
      </c>
      <c r="D78" s="56" t="s">
        <v>80</v>
      </c>
      <c r="E78" s="57"/>
      <c r="F78" s="57"/>
      <c r="G78" s="57"/>
      <c r="H78" s="57"/>
      <c r="I78" s="57"/>
      <c r="J78" s="57"/>
      <c r="K78" s="57"/>
      <c r="L78" s="57"/>
      <c r="M78" s="57"/>
      <c r="N78" s="57"/>
      <c r="O78" s="57"/>
      <c r="P78" s="57"/>
      <c r="Q78" s="57"/>
      <c r="R78" s="57"/>
      <c r="S78" s="51"/>
      <c r="T78" s="51"/>
      <c r="U78" s="51"/>
      <c r="V78" s="52"/>
      <c r="W78" s="52"/>
      <c r="X78" s="52"/>
      <c r="Y78" s="52"/>
      <c r="Z78" s="52"/>
      <c r="AA78" s="52"/>
      <c r="AB78" s="52"/>
      <c r="AC78" s="52"/>
      <c r="AD78" s="52"/>
      <c r="AE78" s="52"/>
      <c r="AF78" s="52"/>
      <c r="AG78" s="52"/>
      <c r="AH78" s="52"/>
      <c r="AI78" s="52"/>
      <c r="AJ78" s="52"/>
      <c r="AK78" s="52"/>
      <c r="AL78" s="53"/>
      <c r="AM78" s="54"/>
    </row>
    <row r="79" spans="2:39" ht="15" customHeight="1" x14ac:dyDescent="0.55000000000000004">
      <c r="B79" s="58"/>
      <c r="C79" s="59" t="s">
        <v>81</v>
      </c>
      <c r="D79" s="56" t="s">
        <v>82</v>
      </c>
      <c r="E79" s="57"/>
      <c r="F79" s="57"/>
      <c r="G79" s="57"/>
      <c r="H79" s="57"/>
      <c r="I79" s="57"/>
      <c r="J79" s="57"/>
      <c r="K79" s="57"/>
      <c r="L79" s="57"/>
      <c r="M79" s="57"/>
      <c r="N79" s="57"/>
      <c r="O79" s="57"/>
      <c r="P79" s="57"/>
      <c r="Q79" s="57"/>
      <c r="R79" s="57"/>
      <c r="S79" s="51"/>
      <c r="T79" s="51"/>
      <c r="U79" s="51"/>
      <c r="V79" s="52"/>
      <c r="W79" s="52"/>
      <c r="X79" s="52"/>
      <c r="Y79" s="52"/>
      <c r="Z79" s="52"/>
      <c r="AA79" s="52"/>
      <c r="AB79" s="52"/>
      <c r="AC79" s="52"/>
      <c r="AD79" s="52"/>
      <c r="AE79" s="52"/>
      <c r="AF79" s="52"/>
      <c r="AG79" s="52"/>
      <c r="AH79" s="52"/>
      <c r="AI79" s="52"/>
      <c r="AJ79" s="52"/>
      <c r="AK79" s="52"/>
      <c r="AL79" s="53"/>
      <c r="AM79" s="54"/>
    </row>
    <row r="80" spans="2:39" ht="15" customHeight="1" x14ac:dyDescent="0.55000000000000004">
      <c r="B80" s="18"/>
      <c r="C80" s="60" t="s">
        <v>83</v>
      </c>
      <c r="D80" s="61" t="s">
        <v>84</v>
      </c>
      <c r="E80" s="62"/>
      <c r="F80" s="62"/>
      <c r="G80" s="62"/>
      <c r="H80" s="62"/>
      <c r="I80" s="62"/>
      <c r="J80" s="62"/>
      <c r="K80" s="62"/>
      <c r="L80" s="62"/>
      <c r="M80" s="62"/>
      <c r="N80" s="62"/>
      <c r="O80" s="62"/>
      <c r="P80" s="62"/>
      <c r="Q80" s="62"/>
      <c r="R80" s="62"/>
      <c r="S80" s="20"/>
      <c r="T80" s="20"/>
      <c r="U80" s="20"/>
      <c r="V80" s="21"/>
      <c r="W80" s="21"/>
      <c r="X80" s="21"/>
      <c r="Y80" s="21"/>
      <c r="Z80" s="21"/>
      <c r="AA80" s="21"/>
      <c r="AB80" s="21"/>
      <c r="AC80" s="21"/>
      <c r="AD80" s="21"/>
      <c r="AE80" s="21"/>
      <c r="AF80" s="21"/>
      <c r="AG80" s="21"/>
      <c r="AH80" s="21"/>
      <c r="AI80" s="21"/>
      <c r="AJ80" s="21"/>
      <c r="AK80" s="21"/>
      <c r="AL80" s="19"/>
      <c r="AM80" s="22"/>
    </row>
    <row r="81" spans="2:39" ht="15" customHeight="1" x14ac:dyDescent="0.55000000000000004">
      <c r="B81" s="63"/>
      <c r="C81" s="64"/>
      <c r="D81" s="40" t="s">
        <v>85</v>
      </c>
      <c r="E81" s="42"/>
      <c r="F81" s="42"/>
      <c r="G81" s="42"/>
      <c r="H81" s="42"/>
      <c r="I81" s="42"/>
      <c r="J81" s="42"/>
      <c r="K81" s="42"/>
      <c r="L81" s="42"/>
      <c r="M81" s="42"/>
      <c r="N81" s="42"/>
      <c r="O81" s="42"/>
      <c r="P81" s="42"/>
      <c r="Q81" s="42"/>
      <c r="R81" s="42"/>
      <c r="S81" s="42"/>
      <c r="T81" s="42"/>
      <c r="U81" s="42"/>
      <c r="V81" s="43"/>
      <c r="W81" s="43"/>
      <c r="X81" s="43"/>
      <c r="Y81" s="43"/>
      <c r="Z81" s="43"/>
      <c r="AA81" s="43"/>
      <c r="AB81" s="43"/>
      <c r="AC81" s="43"/>
      <c r="AD81" s="43"/>
      <c r="AE81" s="43"/>
      <c r="AF81" s="43"/>
      <c r="AG81" s="43"/>
      <c r="AH81" s="43"/>
      <c r="AI81" s="43"/>
      <c r="AJ81" s="43"/>
      <c r="AK81" s="43"/>
      <c r="AL81" s="41"/>
      <c r="AM81" s="44"/>
    </row>
    <row r="82" spans="2:39" ht="4.5" customHeight="1" x14ac:dyDescent="0.55000000000000004">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row>
    <row r="83" spans="2:39" ht="44.25" customHeight="1" x14ac:dyDescent="0.55000000000000004">
      <c r="B83" s="31"/>
      <c r="C83" s="31"/>
      <c r="D83" s="31"/>
      <c r="E83" s="31"/>
      <c r="F83" s="31"/>
      <c r="G83" s="31"/>
      <c r="H83" s="31"/>
      <c r="I83" s="31"/>
      <c r="J83" s="31"/>
      <c r="K83" s="31"/>
      <c r="L83" s="31"/>
      <c r="M83" s="31"/>
      <c r="N83" s="31"/>
      <c r="O83" s="31"/>
      <c r="P83" s="31"/>
      <c r="Q83" s="31"/>
      <c r="R83" s="31"/>
      <c r="S83" s="31"/>
      <c r="T83" s="31"/>
      <c r="U83" s="31"/>
      <c r="V83" s="161" t="s">
        <v>43</v>
      </c>
      <c r="W83" s="216"/>
      <c r="X83" s="216"/>
      <c r="Y83" s="216"/>
      <c r="Z83" s="216"/>
      <c r="AA83" s="216"/>
      <c r="AB83" s="216"/>
      <c r="AC83" s="216"/>
      <c r="AD83" s="217"/>
      <c r="AE83" s="218" t="s">
        <v>86</v>
      </c>
      <c r="AF83" s="219"/>
      <c r="AG83" s="219"/>
      <c r="AH83" s="219"/>
      <c r="AI83" s="219"/>
      <c r="AJ83" s="219"/>
      <c r="AK83" s="219"/>
      <c r="AL83" s="219"/>
      <c r="AM83" s="220"/>
    </row>
    <row r="84" spans="2:39" ht="26.25" customHeight="1" x14ac:dyDescent="0.55000000000000004">
      <c r="B84" s="221" t="s">
        <v>87</v>
      </c>
      <c r="C84" s="221"/>
      <c r="D84" s="221"/>
      <c r="E84" s="221"/>
      <c r="F84" s="221"/>
      <c r="G84" s="221"/>
      <c r="H84" s="221"/>
      <c r="I84" s="221"/>
      <c r="J84" s="221"/>
      <c r="K84" s="221"/>
      <c r="L84" s="221"/>
      <c r="M84" s="221"/>
      <c r="N84" s="221"/>
      <c r="O84" s="221"/>
      <c r="P84" s="221"/>
      <c r="Q84" s="221"/>
      <c r="R84" s="221"/>
      <c r="S84" s="221"/>
      <c r="T84" s="221"/>
      <c r="U84" s="221"/>
      <c r="V84" s="210" t="str">
        <f>IF(AND(B21="",B22=""),"",IF(OR(B38="●",B40="●",B42="●"),"対象外","導入必要⇒"))</f>
        <v>導入必要⇒</v>
      </c>
      <c r="W84" s="211"/>
      <c r="X84" s="211"/>
      <c r="Y84" s="211"/>
      <c r="Z84" s="211"/>
      <c r="AA84" s="211"/>
      <c r="AB84" s="211"/>
      <c r="AC84" s="211"/>
      <c r="AD84" s="212"/>
      <c r="AE84" s="210"/>
      <c r="AF84" s="211"/>
      <c r="AG84" s="211"/>
      <c r="AH84" s="211"/>
      <c r="AI84" s="211"/>
      <c r="AJ84" s="211"/>
      <c r="AK84" s="211"/>
      <c r="AL84" s="211"/>
      <c r="AM84" s="212"/>
    </row>
    <row r="85" spans="2:39" ht="15" customHeight="1" thickBot="1" x14ac:dyDescent="0.6">
      <c r="B85" s="7"/>
      <c r="C85" s="31"/>
      <c r="D85" s="31"/>
      <c r="E85" s="31"/>
      <c r="F85" s="31"/>
      <c r="G85" s="31"/>
      <c r="H85" s="31"/>
      <c r="I85" s="31"/>
      <c r="J85" s="31"/>
      <c r="K85" s="31"/>
      <c r="L85" s="31"/>
      <c r="M85" s="31"/>
      <c r="N85" s="31"/>
      <c r="O85" s="31"/>
      <c r="P85" s="31"/>
      <c r="Q85" s="31"/>
      <c r="R85" s="31"/>
      <c r="S85" s="31"/>
      <c r="T85" s="31"/>
      <c r="U85" s="31"/>
      <c r="V85" s="6"/>
      <c r="W85" s="6"/>
      <c r="X85" s="6"/>
      <c r="Y85" s="6"/>
      <c r="Z85" s="6"/>
      <c r="AA85" s="6"/>
      <c r="AB85" s="6"/>
      <c r="AC85" s="6"/>
      <c r="AD85" s="6"/>
      <c r="AE85" s="6"/>
      <c r="AF85" s="6"/>
      <c r="AG85" s="6"/>
      <c r="AH85" s="6"/>
      <c r="AI85" s="6"/>
      <c r="AJ85" s="6"/>
      <c r="AK85" s="6"/>
    </row>
    <row r="86" spans="2:39" s="17" customFormat="1" ht="37.5" customHeight="1" x14ac:dyDescent="0.55000000000000004">
      <c r="B86" s="202" t="s">
        <v>90</v>
      </c>
      <c r="C86" s="203"/>
      <c r="D86" s="203"/>
      <c r="E86" s="203"/>
      <c r="F86" s="203"/>
      <c r="G86" s="203"/>
      <c r="H86" s="203"/>
      <c r="I86" s="203"/>
      <c r="J86" s="203"/>
      <c r="K86" s="203"/>
      <c r="L86" s="203"/>
      <c r="M86" s="203"/>
      <c r="N86" s="203"/>
      <c r="O86" s="203"/>
      <c r="P86" s="203"/>
      <c r="Q86" s="203"/>
      <c r="R86" s="203"/>
      <c r="S86" s="203"/>
      <c r="T86" s="203"/>
      <c r="U86" s="203"/>
      <c r="V86" s="203"/>
      <c r="W86" s="203"/>
      <c r="X86" s="203"/>
      <c r="Y86" s="203"/>
      <c r="Z86" s="203"/>
      <c r="AA86" s="203"/>
      <c r="AB86" s="203"/>
      <c r="AC86" s="203"/>
      <c r="AD86" s="203"/>
      <c r="AE86" s="203"/>
      <c r="AF86" s="203"/>
      <c r="AG86" s="203"/>
      <c r="AH86" s="203"/>
      <c r="AI86" s="203"/>
      <c r="AJ86" s="203"/>
      <c r="AK86" s="203"/>
      <c r="AL86" s="203"/>
      <c r="AM86" s="204"/>
    </row>
    <row r="87" spans="2:39" s="17" customFormat="1" ht="16.5" thickBot="1" x14ac:dyDescent="0.6">
      <c r="B87" s="205"/>
      <c r="C87" s="206"/>
      <c r="D87" s="206"/>
      <c r="E87" s="206"/>
      <c r="F87" s="206"/>
      <c r="G87" s="206"/>
      <c r="H87" s="206"/>
      <c r="I87" s="206"/>
      <c r="J87" s="206"/>
      <c r="K87" s="206"/>
      <c r="L87" s="206"/>
      <c r="M87" s="206"/>
      <c r="N87" s="206"/>
      <c r="O87" s="206"/>
      <c r="P87" s="206"/>
      <c r="Q87" s="206"/>
      <c r="R87" s="206"/>
      <c r="S87" s="206"/>
      <c r="T87" s="206"/>
      <c r="U87" s="206"/>
      <c r="V87" s="206"/>
      <c r="W87" s="206"/>
      <c r="X87" s="206"/>
      <c r="Y87" s="206"/>
      <c r="Z87" s="206"/>
      <c r="AA87" s="206"/>
      <c r="AB87" s="206"/>
      <c r="AC87" s="206"/>
      <c r="AD87" s="206"/>
      <c r="AE87" s="206"/>
      <c r="AF87" s="206"/>
      <c r="AG87" s="206"/>
      <c r="AH87" s="206"/>
      <c r="AI87" s="206"/>
      <c r="AJ87" s="206"/>
      <c r="AK87" s="206"/>
      <c r="AL87" s="206"/>
      <c r="AM87" s="207"/>
    </row>
    <row r="88" spans="2:39" ht="15" customHeight="1" x14ac:dyDescent="0.55000000000000004">
      <c r="B88" s="31"/>
      <c r="C88" s="31"/>
      <c r="D88" s="31"/>
      <c r="E88" s="31"/>
      <c r="F88" s="31"/>
      <c r="G88" s="31"/>
      <c r="H88" s="31"/>
      <c r="I88" s="31"/>
      <c r="J88" s="31"/>
      <c r="K88" s="31"/>
      <c r="L88" s="31"/>
      <c r="M88" s="31"/>
      <c r="N88" s="31"/>
      <c r="O88" s="31"/>
      <c r="P88" s="31"/>
      <c r="Q88" s="31"/>
      <c r="R88" s="31"/>
      <c r="S88" s="31"/>
      <c r="T88" s="31"/>
      <c r="U88" s="31"/>
      <c r="V88" s="6"/>
      <c r="W88" s="6"/>
      <c r="X88" s="6"/>
      <c r="Y88" s="6"/>
      <c r="Z88" s="6"/>
      <c r="AA88" s="6"/>
      <c r="AB88" s="6"/>
      <c r="AC88" s="6"/>
      <c r="AD88" s="6"/>
      <c r="AE88" s="6"/>
      <c r="AF88" s="6"/>
      <c r="AG88" s="6"/>
      <c r="AH88" s="6"/>
      <c r="AI88" s="6"/>
      <c r="AJ88" s="6"/>
      <c r="AK88" s="6"/>
    </row>
    <row r="89" spans="2:39" ht="15" customHeight="1" x14ac:dyDescent="0.55000000000000004">
      <c r="B89" s="31"/>
      <c r="C89" s="31"/>
      <c r="D89" s="31"/>
      <c r="E89" s="31"/>
      <c r="F89" s="31"/>
      <c r="G89" s="31"/>
      <c r="H89" s="31"/>
      <c r="I89" s="31"/>
      <c r="J89" s="31"/>
      <c r="K89" s="31"/>
      <c r="L89" s="31"/>
      <c r="M89" s="31"/>
      <c r="N89" s="31"/>
      <c r="O89" s="31"/>
      <c r="P89" s="31"/>
      <c r="Q89" s="31"/>
      <c r="R89" s="31"/>
      <c r="S89" s="31"/>
      <c r="T89" s="31"/>
      <c r="U89" s="31"/>
      <c r="V89" s="6"/>
      <c r="W89" s="6"/>
      <c r="X89" s="6"/>
      <c r="Y89" s="6"/>
      <c r="Z89" s="6"/>
      <c r="AA89" s="6"/>
      <c r="AB89" s="6"/>
      <c r="AC89" s="6"/>
      <c r="AD89" s="6"/>
      <c r="AE89" s="6"/>
      <c r="AF89" s="6"/>
      <c r="AG89" s="6"/>
      <c r="AH89" s="6"/>
      <c r="AI89" s="6"/>
      <c r="AJ89" s="6"/>
      <c r="AK89" s="6"/>
    </row>
    <row r="90" spans="2:39" ht="15" customHeight="1" x14ac:dyDescent="0.55000000000000004">
      <c r="B90" s="31"/>
      <c r="C90" s="31"/>
      <c r="D90" s="31"/>
      <c r="E90" s="31"/>
      <c r="F90" s="31"/>
      <c r="G90" s="31"/>
      <c r="H90" s="31"/>
      <c r="I90" s="31"/>
      <c r="J90" s="31"/>
      <c r="K90" s="31"/>
      <c r="L90" s="31"/>
      <c r="M90" s="31"/>
      <c r="N90" s="31"/>
      <c r="O90" s="31"/>
      <c r="P90" s="31"/>
      <c r="Q90" s="31"/>
      <c r="R90" s="31"/>
      <c r="S90" s="31"/>
      <c r="T90" s="31"/>
      <c r="U90" s="31"/>
      <c r="V90" s="6"/>
      <c r="W90" s="6"/>
      <c r="X90" s="6"/>
      <c r="Y90" s="6"/>
      <c r="Z90" s="6"/>
      <c r="AA90" s="6"/>
      <c r="AB90" s="6"/>
      <c r="AC90" s="6"/>
      <c r="AD90" s="6"/>
      <c r="AE90" s="6"/>
      <c r="AF90" s="6"/>
      <c r="AG90" s="6"/>
      <c r="AH90" s="6"/>
      <c r="AI90" s="6"/>
      <c r="AJ90" s="6"/>
      <c r="AK90" s="6"/>
    </row>
    <row r="91" spans="2:39" ht="15" customHeight="1" x14ac:dyDescent="0.55000000000000004">
      <c r="B91" s="31"/>
      <c r="C91" s="31"/>
      <c r="D91" s="31"/>
      <c r="E91" s="31"/>
      <c r="F91" s="31"/>
      <c r="G91" s="31"/>
      <c r="H91" s="31"/>
      <c r="I91" s="31"/>
      <c r="J91" s="31"/>
      <c r="K91" s="31"/>
      <c r="L91" s="31"/>
      <c r="M91" s="31"/>
      <c r="N91" s="31"/>
      <c r="O91" s="31"/>
      <c r="P91" s="31"/>
      <c r="Q91" s="31"/>
      <c r="R91" s="31"/>
      <c r="S91" s="31"/>
      <c r="T91" s="31"/>
      <c r="U91" s="31"/>
      <c r="V91" s="6"/>
      <c r="W91" s="6"/>
      <c r="X91" s="6"/>
      <c r="Y91" s="6"/>
      <c r="Z91" s="6"/>
      <c r="AA91" s="6"/>
      <c r="AB91" s="6"/>
      <c r="AC91" s="6"/>
      <c r="AD91" s="6"/>
      <c r="AE91" s="6"/>
      <c r="AF91" s="6"/>
      <c r="AG91" s="6"/>
      <c r="AH91" s="6"/>
      <c r="AI91" s="6"/>
      <c r="AJ91" s="6"/>
      <c r="AK91" s="6"/>
    </row>
    <row r="92" spans="2:39" ht="15" customHeight="1" x14ac:dyDescent="0.55000000000000004">
      <c r="B92" s="31"/>
      <c r="C92" s="31"/>
      <c r="D92" s="31"/>
      <c r="E92" s="31"/>
      <c r="F92" s="31"/>
      <c r="G92" s="31"/>
      <c r="H92" s="31"/>
      <c r="I92" s="31"/>
      <c r="J92" s="31"/>
      <c r="K92" s="31"/>
      <c r="L92" s="31"/>
      <c r="M92" s="31"/>
      <c r="N92" s="31"/>
      <c r="O92" s="31"/>
      <c r="P92" s="31"/>
      <c r="Q92" s="31"/>
      <c r="R92" s="31"/>
      <c r="S92" s="31"/>
      <c r="T92" s="31"/>
      <c r="U92" s="31"/>
      <c r="V92" s="6"/>
      <c r="W92" s="6"/>
      <c r="X92" s="6"/>
      <c r="Y92" s="6"/>
      <c r="Z92" s="6"/>
      <c r="AA92" s="6"/>
      <c r="AB92" s="6"/>
      <c r="AC92" s="6"/>
      <c r="AD92" s="6"/>
      <c r="AE92" s="6"/>
      <c r="AF92" s="6"/>
      <c r="AG92" s="6"/>
      <c r="AH92" s="6"/>
      <c r="AI92" s="6"/>
      <c r="AJ92" s="6"/>
      <c r="AK92" s="6"/>
    </row>
    <row r="93" spans="2:39" ht="15" customHeight="1" x14ac:dyDescent="0.55000000000000004">
      <c r="B93" s="31"/>
      <c r="C93" s="31"/>
      <c r="D93" s="31"/>
      <c r="E93" s="31"/>
      <c r="F93" s="31"/>
      <c r="G93" s="31"/>
      <c r="H93" s="31"/>
      <c r="I93" s="31"/>
      <c r="J93" s="31"/>
      <c r="K93" s="31"/>
      <c r="L93" s="31"/>
      <c r="M93" s="31"/>
      <c r="N93" s="31"/>
      <c r="O93" s="31"/>
      <c r="P93" s="31"/>
      <c r="Q93" s="31"/>
      <c r="R93" s="31"/>
      <c r="S93" s="31"/>
      <c r="T93" s="31"/>
      <c r="U93" s="31"/>
      <c r="V93" s="6"/>
      <c r="W93" s="6"/>
      <c r="X93" s="6"/>
      <c r="Y93" s="6"/>
      <c r="Z93" s="6"/>
      <c r="AA93" s="6"/>
      <c r="AB93" s="6"/>
      <c r="AC93" s="6"/>
      <c r="AD93" s="6"/>
      <c r="AE93" s="6"/>
      <c r="AF93" s="6"/>
      <c r="AG93" s="6"/>
      <c r="AH93" s="6"/>
      <c r="AI93" s="6"/>
      <c r="AJ93" s="6"/>
      <c r="AK93" s="6"/>
    </row>
  </sheetData>
  <mergeCells count="53">
    <mergeCell ref="AB8:AD8"/>
    <mergeCell ref="AE8:AM8"/>
    <mergeCell ref="B9:Z13"/>
    <mergeCell ref="AB9:AD9"/>
    <mergeCell ref="AE9:AM9"/>
    <mergeCell ref="AB10:AD10"/>
    <mergeCell ref="AE10:AM10"/>
    <mergeCell ref="AB11:AD11"/>
    <mergeCell ref="AE11:AM11"/>
    <mergeCell ref="AB12:AD12"/>
    <mergeCell ref="C31:C35"/>
    <mergeCell ref="D31:AM32"/>
    <mergeCell ref="D33:AM34"/>
    <mergeCell ref="D35:AM36"/>
    <mergeCell ref="AE12:AM12"/>
    <mergeCell ref="AB13:AD13"/>
    <mergeCell ref="AE13:AM13"/>
    <mergeCell ref="C21:C22"/>
    <mergeCell ref="D21:AM21"/>
    <mergeCell ref="D22:AM22"/>
    <mergeCell ref="C25:C28"/>
    <mergeCell ref="D25:AM25"/>
    <mergeCell ref="D26:AM26"/>
    <mergeCell ref="D27:AM27"/>
    <mergeCell ref="D28:AM28"/>
    <mergeCell ref="C38:C41"/>
    <mergeCell ref="D38:AM39"/>
    <mergeCell ref="D40:AM40"/>
    <mergeCell ref="D41:AM43"/>
    <mergeCell ref="B48:U48"/>
    <mergeCell ref="V48:AD48"/>
    <mergeCell ref="AE48:AM48"/>
    <mergeCell ref="AE69:AM69"/>
    <mergeCell ref="B49:U49"/>
    <mergeCell ref="V49:AD49"/>
    <mergeCell ref="AE49:AM49"/>
    <mergeCell ref="B50:C53"/>
    <mergeCell ref="B54:C56"/>
    <mergeCell ref="B57:C61"/>
    <mergeCell ref="B62:C63"/>
    <mergeCell ref="B64:C65"/>
    <mergeCell ref="B66:C67"/>
    <mergeCell ref="B69:U69"/>
    <mergeCell ref="V69:AD69"/>
    <mergeCell ref="B86:AM87"/>
    <mergeCell ref="B70:U70"/>
    <mergeCell ref="V70:AD70"/>
    <mergeCell ref="AE70:AM70"/>
    <mergeCell ref="V83:AD83"/>
    <mergeCell ref="AE83:AM83"/>
    <mergeCell ref="B84:U84"/>
    <mergeCell ref="V84:AD84"/>
    <mergeCell ref="AE84:AM84"/>
  </mergeCells>
  <phoneticPr fontId="3"/>
  <conditionalFormatting sqref="B21 B25:B28">
    <cfRule type="expression" dxfId="1" priority="2">
      <formula>$B$22="●"</formula>
    </cfRule>
  </conditionalFormatting>
  <conditionalFormatting sqref="B22 B31 B33 B35">
    <cfRule type="expression" dxfId="0" priority="1">
      <formula>$B$21="●"</formula>
    </cfRule>
  </conditionalFormatting>
  <dataValidations count="4">
    <dataValidation type="list" allowBlank="1" showInputMessage="1" showErrorMessage="1" sqref="AE70:AM70" xr:uid="{AB7E9B47-694A-419E-934F-9D06B0F4F0C3}">
      <formula1>"準拠している,準拠していない,ログイン機能を採用していない"</formula1>
    </dataValidation>
    <dataValidation type="custom" allowBlank="1" showInputMessage="1" showErrorMessage="1" promptTitle="是正対応が必要です。" prompt="対応ができていない対策については是正が必要になります。" sqref="AN49" xr:uid="{49FF02AF-6CF8-4810-8B56-9EC6AC61EAFA}">
      <formula1>AE49="準拠できていない"</formula1>
    </dataValidation>
    <dataValidation type="list" allowBlank="1" showInputMessage="1" showErrorMessage="1" sqref="AD88:AK93 AD82:AK82 AE84 AE49:AM49" xr:uid="{BF31B808-4DDF-4CEC-BDE1-AC9200054C29}">
      <formula1>"準拠している,準拠できていない"</formula1>
    </dataValidation>
    <dataValidation type="list" allowBlank="1" showInputMessage="1" showErrorMessage="1" sqref="B21:B22 B25:B28 B73:B80 B38 B40 B42 B31 B33 B35" xr:uid="{A5A3F7AC-CD0D-4F6F-8EB4-0B3A8FAFBB73}">
      <formula1>"●"</formula1>
    </dataValidation>
  </dataValidations>
  <pageMargins left="0.7" right="0.7" top="0.75" bottom="0.75" header="0.3" footer="0.3"/>
  <pageSetup paperSize="8" scale="73" orientation="portrait" r:id="rId1"/>
  <rowBreaks count="1" manualBreakCount="1">
    <brk id="9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35724313799E4D93E403EB97D2C96E" ma:contentTypeVersion="14" ma:contentTypeDescription="新しいドキュメントを作成します。" ma:contentTypeScope="" ma:versionID="b0a6a7c820c2374d567a424f8bb22c68">
  <xsd:schema xmlns:xsd="http://www.w3.org/2001/XMLSchema" xmlns:xs="http://www.w3.org/2001/XMLSchema" xmlns:p="http://schemas.microsoft.com/office/2006/metadata/properties" xmlns:ns1="http://schemas.microsoft.com/sharepoint/v3" xmlns:ns2="08ffb7fb-3e0a-4dfa-8819-13ee19594042" xmlns:ns3="c37b7823-84a2-4ceb-9804-064813da418d" targetNamespace="http://schemas.microsoft.com/office/2006/metadata/properties" ma:root="true" ma:fieldsID="93a9a3244decea079ff4141d6517e28c" ns1:_="" ns2:_="" ns3:_="">
    <xsd:import namespace="http://schemas.microsoft.com/sharepoint/v3"/>
    <xsd:import namespace="08ffb7fb-3e0a-4dfa-8819-13ee19594042"/>
    <xsd:import namespace="c37b7823-84a2-4ceb-9804-064813da418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統合コンプライアンス ポリシーのプロパティ" ma:hidden="true" ma:internalName="_ip_UnifiedCompliancePolicyProperties">
      <xsd:simpleType>
        <xsd:restriction base="dms:Note"/>
      </xsd:simpleType>
    </xsd:element>
    <xsd:element name="_ip_UnifiedCompliancePolicyUIAction" ma:index="21"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ffb7fb-3e0a-4dfa-8819-13ee195940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b5b8825-ff61-42b9-85d9-ce552dbfe8b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7b7823-84a2-4ceb-9804-064813da418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3df242b-3bae-4930-a7de-ddbdd8daf6b3}" ma:internalName="TaxCatchAll" ma:showField="CatchAllData" ma:web="c37b7823-84a2-4ceb-9804-064813da41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37b7823-84a2-4ceb-9804-064813da418d" xsi:nil="true"/>
    <lcf76f155ced4ddcb4097134ff3c332f xmlns="08ffb7fb-3e0a-4dfa-8819-13ee19594042">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9D602F-1C6D-4F32-ABDE-0C5E5551483D}"/>
</file>

<file path=customXml/itemProps2.xml><?xml version="1.0" encoding="utf-8"?>
<ds:datastoreItem xmlns:ds="http://schemas.openxmlformats.org/officeDocument/2006/customXml" ds:itemID="{D38BC2D1-E50C-4998-A32D-D71F276BE361}">
  <ds:schemaRefs>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infopath/2007/PartnerControls"/>
    <ds:schemaRef ds:uri="http://schemas.microsoft.com/sharepoint/v3"/>
    <ds:schemaRef ds:uri="http://schemas.openxmlformats.org/package/2006/metadata/core-properties"/>
    <ds:schemaRef ds:uri="8a6326ae-a42c-4d54-b995-2cc19cf39f17"/>
    <ds:schemaRef ds:uri="fce7e1a3-bef0-4a2e-809a-cd3ca51b1f67"/>
    <ds:schemaRef ds:uri="http://schemas.microsoft.com/office/2006/metadata/properties"/>
  </ds:schemaRefs>
</ds:datastoreItem>
</file>

<file path=customXml/itemProps3.xml><?xml version="1.0" encoding="utf-8"?>
<ds:datastoreItem xmlns:ds="http://schemas.openxmlformats.org/officeDocument/2006/customXml" ds:itemID="{259D36F3-C583-40EE-A3D0-2BB72F463F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ご提出先（アドレス）</vt:lpstr>
      <vt:lpstr>①別紙c　申告書  1.0版 (既存加盟店調査用)</vt:lpstr>
      <vt:lpstr>②別紙c　申告書（例）1.0版 注意事項</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上地　啓太</dc:creator>
  <cp:keywords/>
  <dc:description/>
  <cp:lastModifiedBy>川田　真寛</cp:lastModifiedBy>
  <cp:revision/>
  <dcterms:created xsi:type="dcterms:W3CDTF">2024-12-25T04:55:15Z</dcterms:created>
  <dcterms:modified xsi:type="dcterms:W3CDTF">2025-10-01T07:01:08Z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0x0101007E35724313799E4D93E403EB97D2C96E</vt:lpwstr>
  </property>
  <property fmtid="{D5CDD505-2E9C-101B-9397-08002B2CF9AE}" pid="3" name="MediaServiceImageTags">
    <vt:lpwstr/>
  </property>
</Properties>
</file>